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4875" tabRatio="793" activeTab="0"/>
  </bookViews>
  <sheets>
    <sheet name="ΔΙΑΡΘΡΩΣΗ ΑΓΟΡΑΣ" sheetId="1" r:id="rId1"/>
    <sheet name="ΚΑΤΑΝΟΜΗ ΕΝΕΡΓΗΤΙΚΟΥ" sheetId="2" r:id="rId2"/>
    <sheet name="ΟΜΟΛΟΓΙΑΚΑ" sheetId="3" r:id="rId3"/>
    <sheet name="ΜΕΤΟΧΙΚΑ" sheetId="4" r:id="rId4"/>
    <sheet name="ΔΙΑΧ. ΔΙΑΘ." sheetId="5" r:id="rId5"/>
    <sheet name="ΜΙΚΤΑ" sheetId="6" r:id="rId6"/>
    <sheet name="ΣΥΝΘΕΣΗ ΑΓΟΡΑΣ" sheetId="7" r:id="rId7"/>
  </sheets>
  <definedNames>
    <definedName name="CategoriesExcelNew_1" localSheetId="4">'ΔΙΑΧ. ΔΙΑΘ.'!$A$1:$M$48</definedName>
    <definedName name="CategoriesExcelNew_1" localSheetId="3">'ΜΕΤΟΧΙΚΑ'!$A$1:$M$81</definedName>
    <definedName name="CategoriesExcelNew_1" localSheetId="5">'ΜΙΚΤΑ'!$A$1:$M$41</definedName>
    <definedName name="CategoriesExcelNew_1__1" localSheetId="3">'ΜΕΤΟΧΙΚΑ'!$A$128:$M$151</definedName>
    <definedName name="CategoriesExcelNew_1__1" localSheetId="5">'ΜΙΚΤΑ'!$A$59:$M$86</definedName>
    <definedName name="CategoriesExcelNew_2" localSheetId="2">'ΟΜΟΛΟΓΙΑΚΑ'!$A$1:$M$45</definedName>
    <definedName name="MFAssetsAllocationsExcel_1" localSheetId="1">'ΚΑΤΑΝΟΜΗ ΕΝΕΡΓΗΤΙΚΟΥ'!$A$1:$R$37</definedName>
    <definedName name="MFAssetsExcelNew_1" localSheetId="0">'ΔΙΑΡΘΡΩΣΗ ΑΓΟΡΑΣ'!$A$1:$I$37</definedName>
  </definedNames>
  <calcPr fullCalcOnLoad="1"/>
</workbook>
</file>

<file path=xl/sharedStrings.xml><?xml version="1.0" encoding="utf-8"?>
<sst xmlns="http://schemas.openxmlformats.org/spreadsheetml/2006/main" count="657" uniqueCount="387">
  <si>
    <t>Α.ΕΞΕΛΙΞΗ ΣΥΝΟΛΙΚΟΥ ΕΝΕΡΓΗΤΙΚΟΥ ΕΛΛΗΝΙΚΗΣ ΑΓΟΡΑΣ Α/Κ ΑΝΑ ΕΤΑΙΡΕΙΑ ΤΗΝ 31/3/2004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</si>
  <si>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</si>
  <si>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</si>
  <si>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</si>
  <si>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</si>
  <si>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</si>
  <si>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</si>
  <si>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31/3/2004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</si>
  <si>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</si>
  <si>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</si>
  <si>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</si>
  <si>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</si>
  <si>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</si>
  <si>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</si>
  <si>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</si>
  <si>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</si>
  <si>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</si>
  <si>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</si>
  <si>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INTERTRUST Α.Ε.Δ.Α.Κ.</t>
  </si>
  <si>
    <t>ΑΤΕ Α.Ε.Δ.Α.Κ.</t>
  </si>
  <si>
    <t>ING ΠΕΙΡΑΙΩΣ ΑΕΔΑΚ</t>
  </si>
  <si>
    <t>Α.Ε.Δ.Α.Κ. ΑΣΦΑΛΙΣΤΙΚΩΝ ΟΡΓΑΝΙΣΜΩΝ</t>
  </si>
  <si>
    <t>ALICO AIG Α.Ε.Δ.Α.Κ.</t>
  </si>
  <si>
    <t>ΚΥΠΡΟΥ Α.Ε.Δ.Α.Κ.</t>
  </si>
  <si>
    <t>HSBC (ΕΛΛΑΣ) Α.Ε.Δ.Α.Κ.</t>
  </si>
  <si>
    <t>ΠΕΙΡΑΙΩΣ Α.Ε.Δ.Α.Κ.</t>
  </si>
  <si>
    <t>ALLIANZ DRESDNER Α.Ε.Δ.Α.Κ.</t>
  </si>
  <si>
    <t>ALPHA TRUST Α.Ε.Δ.Α.Κ.</t>
  </si>
  <si>
    <t>ΑΣΠΙΣ Α.Ε.Δ.Α.Κ.</t>
  </si>
  <si>
    <t>ΓΕΝΙΚΗ Α.Ε.Δ.Α.Κ.</t>
  </si>
  <si>
    <t>ΕΓΝΑΤΙΑ Α.Ε.Δ.Α.Κ.</t>
  </si>
  <si>
    <t>INTERNATIONAL Α.Ε.Δ.Α.Κ.</t>
  </si>
  <si>
    <t>ΕΛΛΗΝΙΚΗ TRUST Α.Ε.Δ.Α.Κ.</t>
  </si>
  <si>
    <t>ABN-AMRO Α.Ε.Δ.Α.Κ.</t>
  </si>
  <si>
    <t>ΕΥΡΩΠΑΪΚΗ ΠΙΣΤΗ Α.Ε.Δ.Α.Κ.</t>
  </si>
  <si>
    <t>ΩΜΕΓΑ Α.Ε.Δ.Α.Κ.</t>
  </si>
  <si>
    <t>ΛΑΪΚΗ Α.Ε.Δ.Α.Κ</t>
  </si>
  <si>
    <t>ΑΤΤΙΚΗ Α.Ε.Δ.Α.Κ.</t>
  </si>
  <si>
    <t>MARFIN Α.Ε.Δ.Α.Κ.</t>
  </si>
  <si>
    <t>Τ.Τ. ΕΛΤΑ Α.Ε.Δ.Α.Κ.</t>
  </si>
  <si>
    <t>Π&amp;Κ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</si>
  <si>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</si>
  <si>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</si>
  <si>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</si>
  <si>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</si>
  <si>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</si>
  <si>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Β.KAΤΑΝΟΜΗ ΣΥΝΟΛΙΚΟΥ ΕΝΕΡΓΗΤΙΚΟΥ ΑΝΑ ΕΤΑΙΡΕΙΑ ΤΗΝ 31/3/2004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</si>
  <si>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</si>
  <si>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</si>
  <si>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</si>
  <si>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</si>
  <si>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</si>
  <si>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</si>
  <si>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</si>
  <si>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</si>
  <si>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</si>
  <si>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</si>
  <si>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</si>
  <si>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</si>
  <si>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</si>
  <si>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</si>
  <si>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</si>
  <si>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</si>
  <si>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</si>
  <si>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</si>
  <si>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</si>
  <si>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</si>
  <si>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</si>
  <si>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HSBC Εισοδήματος (Ομολογιών Εσωτ.) </t>
  </si>
  <si>
    <t xml:space="preserve">Τ.Τ. - ΕΛΤΑ Ομολογιών Εσωτερικού </t>
  </si>
  <si>
    <t xml:space="preserve">ΚΥΠΡΟΥ ΕΛΛΗΝΙΚΟ Ομολογιακό Εσωτ. </t>
  </si>
  <si>
    <t xml:space="preserve">INTERAMERICAN Μικτής Αποδόσεως Ομολογιακό Εσωτερικού </t>
  </si>
  <si>
    <t xml:space="preserve">NOVABANK Value Plus Α/Κ Ομολόγων Εσωτερικού </t>
  </si>
  <si>
    <t xml:space="preserve">ALICO Ομολογιών Εσωτερικού </t>
  </si>
  <si>
    <t xml:space="preserve">METROLIFE ΕΙΣΟΔΗΜΑΤΟΣ Ομολογιών Εσωτ. </t>
  </si>
  <si>
    <t xml:space="preserve">Α/Κ ΑΤΕ ΚΕΦΑΛΑΙΟΥ &amp; ΥΠΕΡΑΞΙΑΣ (Ομολογιών Εσωτ.) </t>
  </si>
  <si>
    <t xml:space="preserve">ΕΡΜΗΣ ΕΙΣΟΔΗΜΑΤΟΣ Ομολογιών Εσωτ. </t>
  </si>
  <si>
    <t xml:space="preserve">Εγνατία ΜΥΚΗΝΑΙ (Ομολογιών Εσωτ.) </t>
  </si>
  <si>
    <t xml:space="preserve">ΛΑΪΚΗ Εισοδήματος Ομολογιών Εσωτ. </t>
  </si>
  <si>
    <t xml:space="preserve">INTERNATIONAL (Ομολογιακό Εσωτ.) </t>
  </si>
  <si>
    <t xml:space="preserve">INTERAMERICAN Σταθερό Α/Κ Ομολογιακό Εσωτερικού </t>
  </si>
  <si>
    <t xml:space="preserve">ΕΥΡΩΠΑΪΚΗ ΠΙΣΤΗ (Εισοδήματος Ομολογιακό Εσωτ.) </t>
  </si>
  <si>
    <t xml:space="preserve">CitiFund Income (Ομολογιών Εσωτ.) </t>
  </si>
  <si>
    <t xml:space="preserve">ΩΜΕΓΑ INCOME Α/Κ Ομολογιακό Εσωτερικού </t>
  </si>
  <si>
    <t xml:space="preserve">Α/Κ ΑΤΕ ΕΙΣΟΔΗΜΑΤΟΣ (Ομολογιών Εσωτ.) </t>
  </si>
  <si>
    <t xml:space="preserve">ΙΟΝΙΚΗ ΖΩΗΣ Ομολογιακό Εσωτερικού </t>
  </si>
  <si>
    <t xml:space="preserve">ALPHA TRUST (Εισοδήματος Ομολογιών Εσωτ.) </t>
  </si>
  <si>
    <t xml:space="preserve">ING ΠΕΙΡΑΙΩΣ A/K Ομολόγων Εσωτερικού </t>
  </si>
  <si>
    <t xml:space="preserve">ABN-AMRO (Ομολογιών Εσωτ.) </t>
  </si>
  <si>
    <t xml:space="preserve">BETA Ομολογιακό Εσωτερικού </t>
  </si>
  <si>
    <t xml:space="preserve">ΔΗΛΟΣ (Εισοδήματος Ομολ. Εσωτ.) </t>
  </si>
  <si>
    <t xml:space="preserve">EUROBANK A/K Bond Fund A/K Ομολογιακό Εσωτερικού </t>
  </si>
  <si>
    <t xml:space="preserve">ΕΥΡΩΠΑΪΚΗ ΠΙΣΤΗ EUROBOND (Ομολογιακό Εσ.-Unit Linked) </t>
  </si>
  <si>
    <t xml:space="preserve">ΑΤΤΙΚΗΣ Ομολογιών Εσωτερικού </t>
  </si>
  <si>
    <t xml:space="preserve">ALLIANZ Ομολογιών Εσωτερικού </t>
  </si>
  <si>
    <t xml:space="preserve">ΑΣΠΙΣ Α/Κ (Ομολογιών Εσωτ) </t>
  </si>
  <si>
    <t xml:space="preserve">ΓΕΝΙΚΗ Α/Κ Ομολογιών Εσωτ.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</si>
  <si>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</si>
  <si>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</si>
  <si>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</si>
  <si>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</si>
  <si>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</si>
  <si>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</si>
  <si>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</si>
  <si>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</si>
  <si>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</si>
  <si>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 xml:space="preserve">Ομολογιακά Εξωτερικού </t>
  </si>
  <si>
    <t xml:space="preserve">ALICO Ομολογιών Εξωτερικού Δολαριακό </t>
  </si>
  <si>
    <t xml:space="preserve">ALPHA Δολλαρίου Ομολογιακό Εξωτ. </t>
  </si>
  <si>
    <t xml:space="preserve">ALPHA Ομολογιακό Α/Κ Εξωτερικού </t>
  </si>
  <si>
    <t xml:space="preserve">ING ΠΕΙΡΑΙΩΣ Α/Κ Ομολόγων Εξωτ. </t>
  </si>
  <si>
    <t xml:space="preserve">ΔΗΛΟΣ USD Bond (Ομολογιακό Εξωτερικού) </t>
  </si>
  <si>
    <t xml:space="preserve">ALPHA Υψ.Απόδοσης &amp; Κινδύνου Ομολογιακό Εξωτ. </t>
  </si>
  <si>
    <t xml:space="preserve">ALPHA TRUST STRATEGIC BOND FUND Ομολ. Εξωτερικού </t>
  </si>
  <si>
    <t xml:space="preserve">ALPHA Ευρ/κών Εταιρικών Ομολόγων Ομολ.Εξωτερικού </t>
  </si>
  <si>
    <t xml:space="preserve">ALPHA Ευρ/κών Κρατικών Ομολόγων Ομολ. Εξωτερικού </t>
  </si>
  <si>
    <t xml:space="preserve">ΕΥΡΩΠΑΪΚΗ ΠΙΣΤΗ BOND (Ομολογιακό Εξωτ.) </t>
  </si>
  <si>
    <t xml:space="preserve">ALICO Ομολογιών Εξωτερικού </t>
  </si>
  <si>
    <t xml:space="preserve">ΔΗΛΟΣ Eurobond (Ομολογιακό Εξωτ.) </t>
  </si>
  <si>
    <t xml:space="preserve">EUROBANK ΕΥΡ.ΣΥΓΚΛΙΣΗ Ομ.Εξωτ.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</si>
  <si>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</si>
  <si>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</si>
  <si>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>ALPHA Ομολογιακό Α/Κ Εξωτερικού</t>
  </si>
  <si>
    <t>Συγχώνευση Α/Κ με ALPHA Ομολογιακό Α/Κ Γιεν (JPY) Εξωτ.</t>
  </si>
  <si>
    <t xml:space="preserve">Ομολογιακά Διεθνή </t>
  </si>
  <si>
    <t xml:space="preserve">PROTON High Income A/K Ομολογιών Διεθνές </t>
  </si>
  <si>
    <t xml:space="preserve">NOVABANK U.S. Value A/K Ομολογιακό Διεθνές </t>
  </si>
  <si>
    <t xml:space="preserve">Interamerican - F&amp;C Α/Κ ΔΟΛΑΡΙΟΥ (USD) Ομολογιακό Διεθνές </t>
  </si>
  <si>
    <t xml:space="preserve">ALPHA TRUST DOLLAR BOND (Διεθνές Ομολογιών) </t>
  </si>
  <si>
    <t xml:space="preserve">HSBC (Διεθνές Ομολογιών Δολαρίου) </t>
  </si>
  <si>
    <t xml:space="preserve">ALLIANZ Διεθνές Ομολογιών </t>
  </si>
  <si>
    <t xml:space="preserve">ΑΣΠΙΣ Α/Κ (Ομολογιών Διεθνές) </t>
  </si>
  <si>
    <t xml:space="preserve">PROBANK EUROLAND Ομολογιακό Διεθνές </t>
  </si>
  <si>
    <t xml:space="preserve">EUROBANK Διεθνών Εταιρικών Ομολόγων (Διεθνές Ομολογιακό) </t>
  </si>
  <si>
    <t xml:space="preserve">Π&amp;Κ Διεθνές Ομολογιών </t>
  </si>
  <si>
    <t xml:space="preserve">Interamerican - F&amp;C Α/Κ ΕΥΡΩ ΚΥΒΕΡΝΗΤΙΚΩΝ ΟΜΟΛΟΓΩΝ Ομολογιακό Διεθνές </t>
  </si>
  <si>
    <t xml:space="preserve">INTERAMERICAN Εταιρικών Ομολόγων Ομολογιακό Διεθνές </t>
  </si>
  <si>
    <t xml:space="preserve">Α/Κ ΑΤΕ ΔΙΕΘΝΕΣ ΟΜΟΛΟΓΙΩΝ </t>
  </si>
  <si>
    <t xml:space="preserve">MARFIN Income Ομολογιακό Διεθνές </t>
  </si>
  <si>
    <t xml:space="preserve">ΓΕΝΙΚΗ Α/Κ Ομολογιών Διεθνές Ευρώ </t>
  </si>
  <si>
    <t xml:space="preserve">ΔΗΛΟΣ Εισοδήματος Διεθνές Ομολογιακό Διεθνές </t>
  </si>
  <si>
    <t xml:space="preserve">ALPHA Α/Κ Τακτικού Εισοδήματος Ομολ. Διεθνές </t>
  </si>
  <si>
    <t xml:space="preserve">Μετοχικά Εσωτερικού </t>
  </si>
  <si>
    <t xml:space="preserve">HSBC Αναπτυξιακό (Μετοχών Εσωτ.) </t>
  </si>
  <si>
    <t xml:space="preserve">INTERAMERICAN Δυναμικό Α/Κ Μετοχικό Εσωτ. </t>
  </si>
  <si>
    <t xml:space="preserve">ALPHA Blue Chips A/K Μετοχικό Εσωτερικού </t>
  </si>
  <si>
    <t xml:space="preserve">Εγνατία ΘΗΣΕΑΣ FTSE ASE 20 (Μετοχών Εσωτ.) </t>
  </si>
  <si>
    <t xml:space="preserve">ALLIANZ Μετοχών Εσωτερικού </t>
  </si>
  <si>
    <t xml:space="preserve">ALPHA TRUST ΝΕΩΝ ΕΠΙΧΕΙΡΗΣΕΩΝ (Μετοχικό Εσωτ.) </t>
  </si>
  <si>
    <t xml:space="preserve">HSBC Μεσαίας Κεφαλαιοποίησης Μετοχών Εσωτερικού </t>
  </si>
  <si>
    <t xml:space="preserve">ALPHA Επιθετικής Στρατηγικής Μετοχικό Εσωτερικού </t>
  </si>
  <si>
    <t xml:space="preserve">ALPHA Μετοχικό Εσωτερικού </t>
  </si>
  <si>
    <t xml:space="preserve">ALPHA Athens Index Fund Μετοχικό Εσωτερικού </t>
  </si>
  <si>
    <t xml:space="preserve">ALLIANZ Επιθετικής Στρατηγικής (Μετοχ. Εσωτ.) </t>
  </si>
  <si>
    <t xml:space="preserve">ING ΠΕΙΡΑΙΩΣ Α/Κ Μετοχικό Εσωτ. </t>
  </si>
  <si>
    <t xml:space="preserve">MARFIN Premium Μετοχικό Εσωτερικού </t>
  </si>
  <si>
    <t xml:space="preserve">EUROBANK ΘΕΣΜΙΚΩΝ ΧΑΡΤΟΦΥΛΑΚΙΩΝ Α/Κ Μετοχικό Εσωτερικού </t>
  </si>
  <si>
    <t xml:space="preserve">ΕΛΛΗΝΙΚΗ TRUST Μετοχικό Εσωτερικού </t>
  </si>
  <si>
    <t xml:space="preserve">ΕΥΡΩΠΑΪΚΗ ΠΙΣΤΗ (Αναπτυξιακό Μετοχικό Εσωτ.) </t>
  </si>
  <si>
    <t xml:space="preserve">ΛΑΪΚΗ Επιλεγμένων Αξιών Μετοχικό Εσωτ. </t>
  </si>
  <si>
    <t xml:space="preserve">ABN AMRO Blue Chip (Μετοχικό Εσωτ.) </t>
  </si>
  <si>
    <t xml:space="preserve">EUROBANK Value Index Μετοχικό Εσωτερικού </t>
  </si>
  <si>
    <t xml:space="preserve">Εγνατία ΟΛΥΜΠΙΑ (Αναπτυξιακό Μετοχών Εσωτ.) </t>
  </si>
  <si>
    <t xml:space="preserve">ΔΗΛΟΣ Χρηματοοικονομικών Εταιριών (Financial) (Μετοχικό Εσωτ.) </t>
  </si>
  <si>
    <t xml:space="preserve">ALPHA TRUST (Αναπτυξιακό Μετοχικό Εσωτ.) </t>
  </si>
  <si>
    <t xml:space="preserve">METROLIFE ΑΝΑΠΤΥΞΙΑΚΟ Μετοχικό Εσωτ. </t>
  </si>
  <si>
    <t xml:space="preserve">CitiFund Equity (Μετοχών Εσωτερικού) </t>
  </si>
  <si>
    <t xml:space="preserve">EUROBANK Α/Κ Genesis Μετοχικό Εσωτερικού </t>
  </si>
  <si>
    <t xml:space="preserve">ΚΥΠΡΟΥ ΕΛΛΗΝΙΚΟ Μετοχικό Εσωτ. </t>
  </si>
  <si>
    <t xml:space="preserve">HSBC Α/Κ TOP 20 Μετοχών Εσωτ. </t>
  </si>
  <si>
    <t xml:space="preserve">ALICO Μετοχικό Εσωτερικού </t>
  </si>
  <si>
    <t xml:space="preserve">ΔΗΛΟΣ Top-30 (Μετοχικό Εσωτερικού) </t>
  </si>
  <si>
    <t xml:space="preserve">ΛΑΪΚΗ Μετοχικό Εσωτ. </t>
  </si>
  <si>
    <t xml:space="preserve">NOVABANK Blue Chips Μετοχικό Εσωτερικού </t>
  </si>
  <si>
    <t xml:space="preserve">ΔΗΛΟΣ (Blue Chips Μετοχικό Εσωτ.) </t>
  </si>
  <si>
    <t xml:space="preserve">Α/Κ ΑΤΕ ΜΕΤΟΧΙΚΟ ΕΣΩΤΕΡΙΚΟΥ </t>
  </si>
  <si>
    <t xml:space="preserve">ΕΡΜΗΣ ΔΥΝΑΜΙΚΟ Μετοχών Εσωτερικού </t>
  </si>
  <si>
    <t xml:space="preserve">PROBANK ΕΛΛΑΣ Μετοχικό Εσωτερικού </t>
  </si>
  <si>
    <t xml:space="preserve">ΕΥΡΩΠΑΪΚΗ ΠΙΣΤΗ Ολυμπιακή Φλόγα (Μετοχικό Εσωτ.) </t>
  </si>
  <si>
    <t xml:space="preserve">ΕΥΡΩΠΑΪΚΗ ΠΙΣΤΗ Αναπτυσ. Επιχ. (Μετοχ.Εσωτ.) </t>
  </si>
  <si>
    <t xml:space="preserve">ΕΥΡΩΠΑΪΚΗ ΠΙΣΤΗ Νέα Οικονομία (Μετοχικό Εσωτ.) </t>
  </si>
  <si>
    <t xml:space="preserve">ΓΕΝΙΚΗ Α/Κ Μετοχικό Εσωτ. </t>
  </si>
  <si>
    <t xml:space="preserve">ABN-AMRO (Ελληνικό Αναπτυξιακό Μετοχών Εσωτ.) </t>
  </si>
  <si>
    <t xml:space="preserve">ING ΠΕΙΡΑΙΩΣ Α/Κ Δυναμικών Επιχειρήσεων Μετοχ. Εσωτ. </t>
  </si>
  <si>
    <t xml:space="preserve">ΑΣΠΙΣ Α/Κ 21ος ΑΙΩΝ (Μετοχών Εσωτ.) </t>
  </si>
  <si>
    <t xml:space="preserve">Π&amp;Κ Μετοχικό Εσωτερικού </t>
  </si>
  <si>
    <t xml:space="preserve">INTERNATIONAL Εμπορικών Δραστηριοτήτων Εκμεταλ.Γης (Μετ. Εσωτ.) </t>
  </si>
  <si>
    <t xml:space="preserve">MARFIN Medium Μετοχικό Εσωτερικού </t>
  </si>
  <si>
    <t xml:space="preserve">Α/Κ ΑΤΕ ΜΕΤΟΧΙΚΟ (ΜΕΣΑΙΑΣ &amp; ΜΙΚΡΗΣ ΚΕΦΑΛ.) ΕΣΩΤ. </t>
  </si>
  <si>
    <t xml:space="preserve">ΕΡΜΗΣ Πρωτοπόρος Μετοχικό Εσωτ. </t>
  </si>
  <si>
    <t xml:space="preserve">Εγνατία ΑΘΗΝΑ Δυναμικό (Μετοχών Εσωτ.) </t>
  </si>
  <si>
    <t xml:space="preserve">ΚΥΠΡΟΥ ΕΛΛΗΝΙΚΟ ΔΥΝΑΜΙΚΟ Μετοχικό Εσωτ. </t>
  </si>
  <si>
    <t xml:space="preserve">ΩΜΕΓΑ INVEST A/K Μετοχικό Εσωτερικού </t>
  </si>
  <si>
    <t xml:space="preserve">ΔΗΛΟΣ Υποδομής &amp; Κατασκευών (Μετοχικό Εσωτ.) </t>
  </si>
  <si>
    <t xml:space="preserve">ΑΣΠΙΣ Α/Κ Β. ΕΛΛΑΔΟΣ (Μετοχών Εσωτ.) </t>
  </si>
  <si>
    <t xml:space="preserve">INTERNATIONAL (Αναπτυξιακό Εσωτ.) </t>
  </si>
  <si>
    <t xml:space="preserve">INTERAMERICAN Α/Κ Αναπτυσ. Εταιριών Μετοχ. Εσωτερικού </t>
  </si>
  <si>
    <t xml:space="preserve">ALPHA TRUST ΥΠΟΔΟΜΗΣ (Μετοχικό Εσωτ.) </t>
  </si>
  <si>
    <t xml:space="preserve">ΔΗΛΟΣ Πληροφ.&amp;Τεχνολ. (Hi-Tech) (Μετοχικό Εσωτ.) </t>
  </si>
  <si>
    <t xml:space="preserve">ΑΚΡΟΠΟΛΙΣ MID-CAP Μετοχικό Εσωτερικού </t>
  </si>
  <si>
    <t xml:space="preserve">INTERNATIONAL Δυναμικών Εταιρειών Μετοχικό Εσωτερικού </t>
  </si>
  <si>
    <t xml:space="preserve">ΔΗΛΟΣ Small Cap (Μετοχικό Εσωτ.) </t>
  </si>
  <si>
    <t xml:space="preserve">ΑΤΤΙΚΗΣ (Μετοχικό Εσωτ.) </t>
  </si>
  <si>
    <t xml:space="preserve">INTERAMERICAΝ Α/Κ Ολυμπιονίκης Μετοχ. Εσωτερικού </t>
  </si>
  <si>
    <t xml:space="preserve">ΕΠΕΝΔΥΤΙΚΗ ΚΡΗΤΗΣ ΑΚ Μετοχικό Εσωτ. </t>
  </si>
  <si>
    <t xml:space="preserve">ALICO Μετοχικό Μεσαίας &amp; Μικρής Κεφαλαιοποίησης </t>
  </si>
  <si>
    <t xml:space="preserve">MARFIN Maximum Μετοχικό Εσωτερικού </t>
  </si>
  <si>
    <t xml:space="preserve">NOVABANK Small Cap Α/Κ Μετοχικό Εσωτερικού </t>
  </si>
  <si>
    <t xml:space="preserve">ΑΣΠΙΣ Α/Κ (Μετοχών Εσωτ.) </t>
  </si>
  <si>
    <t xml:space="preserve">ΓΕΝΙΚΗ Α/Κ Αναπτυσσομένων Εταιριών Μετοχικό Εσωτ.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</si>
  <si>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</si>
  <si>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</si>
  <si>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</si>
  <si>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</si>
  <si>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 xml:space="preserve">Μετοχικά Εξωτερικού </t>
  </si>
  <si>
    <t xml:space="preserve">Interamerican - F&amp;C Α/Κ ΔΙΕΘΝΩΝ ΕΥΚΑΙΡΙΩΝ Μετοχικό Εξωτερικού </t>
  </si>
  <si>
    <t xml:space="preserve">ALPHA TRUST EMERGING EUROPE (Μετοχικό Εξωτερικού) </t>
  </si>
  <si>
    <t xml:space="preserve">ING ΠΕΙΡΑΙΩΣ Α/Κ Emerging Markets Μετοχ. Εξωτ. </t>
  </si>
  <si>
    <t xml:space="preserve">HSBC American Equity Μετοχικό Εξωτερικού  </t>
  </si>
  <si>
    <t xml:space="preserve">HSBC Αναδυομένων Αγορών (Μετοχικό Εξωτ.) </t>
  </si>
  <si>
    <t xml:space="preserve">EUROBANK Δυναμικό Ευρωπαϊκό Μετοχικό Εξωτερικού </t>
  </si>
  <si>
    <t xml:space="preserve">ALICO Μετοχικό Εξωτερικού </t>
  </si>
  <si>
    <t xml:space="preserve">ALPHA TRUST ΕΥΡΩΠΑΪΚΟ ΝΕΩΝ ΕΠΙΧΕΙΡΗΣΕΩΝ (Μετοχικό Εξωτ.) </t>
  </si>
  <si>
    <t xml:space="preserve">EUROBANK Global Top 50 Μετοχικό Εξωτερικού </t>
  </si>
  <si>
    <t xml:space="preserve">Interamerican - F&amp;C Α/Κ ΔΟΛΑΡΙΟΥ (USD) Μετοχικό Εξωτερικού </t>
  </si>
  <si>
    <t xml:space="preserve">ING ΠΕΙΡΑΙΩΣ Α/Κ Global Μετοχικό Εξωτ. </t>
  </si>
  <si>
    <t xml:space="preserve">ALPHA S&amp;P 100 Index Fund Μετοχικό Εξωτ. </t>
  </si>
  <si>
    <t xml:space="preserve">ΓΕΝΙΚΗ GLOBAL STOCKS Μετοχικό Εξωτερικού </t>
  </si>
  <si>
    <t xml:space="preserve">EUROBANK Ευρώπη Μετοχικό Εξωτερικού </t>
  </si>
  <si>
    <t xml:space="preserve">EUROBANK Τεχνολογία Μετοχικό Εξωτερικού </t>
  </si>
  <si>
    <t xml:space="preserve">ΕΛΛΗΝΙΚΗ TRUST Κυπριακό Μετοχικό Εξωτερικού </t>
  </si>
  <si>
    <t xml:space="preserve">EUROBANK Υγεία Μετοχικό Εξωτερικού </t>
  </si>
  <si>
    <t xml:space="preserve">ALPHA Υψηλής Τεχνολογίας Μετοχικό Εξωτερικού </t>
  </si>
  <si>
    <t xml:space="preserve">ALPHA Επιθετικής Στρατηγικής Μετοχικό Εξωτερικού  </t>
  </si>
  <si>
    <t xml:space="preserve">HSBC Πανευρωπαϊκό (Μετοχικό Εξωτ.) </t>
  </si>
  <si>
    <t xml:space="preserve">NOVABANK Europa Α/Κ Μετοχικό Εξωτερικού (EURO) </t>
  </si>
  <si>
    <t xml:space="preserve">ALPHA TRUST U.S. GROWTH (Μετοχικό Εξωτ.) </t>
  </si>
  <si>
    <t xml:space="preserve">ING ΠΕΙΡΑΙΩΣ Information Technology Fund Μετοχικό Εξωτ. </t>
  </si>
  <si>
    <t xml:space="preserve">ΔΗΛΟΣ (Διεθνές Μετοχικό Εξωτ.) </t>
  </si>
  <si>
    <t xml:space="preserve">ΕΡΜΗΣ Ευρωπαϊκό Μετοχών Εξωτερικού </t>
  </si>
  <si>
    <t xml:space="preserve">ALPHA Europe Μετοχικό Εξωτερικού </t>
  </si>
  <si>
    <t xml:space="preserve">ALPHA Euro Top 100 Index Fund Μετοχικό Εξωτερικού </t>
  </si>
  <si>
    <t xml:space="preserve">ALPHA Global Μετοχικό Εξωτερικού </t>
  </si>
  <si>
    <t xml:space="preserve">ΔΗΛΟΣ (Ευρωπαϊκό Μετοχικό Εξωτ.) </t>
  </si>
  <si>
    <t xml:space="preserve">ALLIANZ All Europe Μετοχών Εξωτερικού </t>
  </si>
  <si>
    <t xml:space="preserve">Interamerican - F&amp;C Α/Κ ΕΥΡΩ Μετοχικό Εξωτερικού </t>
  </si>
  <si>
    <t xml:space="preserve">ALPHA Healthcare Μετοχικό Εξωτερικού </t>
  </si>
  <si>
    <t xml:space="preserve">ΓΕΝΙΚΗ EUROSTOCKS Μετοχικό Εξωτερικού </t>
  </si>
  <si>
    <t xml:space="preserve">ALPHA US Μετοχικό Εξωτερικού </t>
  </si>
  <si>
    <t xml:space="preserve">ΕΡΜΗΣ U.S. Technology Μετοχών Εξωτερικού </t>
  </si>
  <si>
    <t xml:space="preserve">EUROBANK FORMULA II Α/Κ Μετοχικό Εξωτερικού </t>
  </si>
  <si>
    <t xml:space="preserve">EUROBANK FORMULA Α/Κ Μετοχικό Εξωτερικού </t>
  </si>
  <si>
    <t xml:space="preserve">Μετοχικά Διεθνή </t>
  </si>
  <si>
    <t xml:space="preserve">MARFIN Emerging Markets Διεθνές Μετοχικό </t>
  </si>
  <si>
    <t xml:space="preserve">ALLIANZ MILLENNIUM E.M.E.A. EQUITY FUND (Διεθνές Μετοχών) </t>
  </si>
  <si>
    <t xml:space="preserve">MARFIN Global Διεθνές Μετοχικό </t>
  </si>
  <si>
    <t xml:space="preserve">PROTON Mega Trends A/K Μετοχικό Διεθνές, select UBS </t>
  </si>
  <si>
    <t xml:space="preserve">Α/Κ ΑΤΕ ΔΙΕΘΝΕΣ ΜΕΤΟΧΙΚΟ </t>
  </si>
  <si>
    <t xml:space="preserve">Εγνατία ΑΛΕΞΑΝΔΡΟΣ Ευρωπαϊκών Χωρών Διεθνές Μετοχικό </t>
  </si>
  <si>
    <t xml:space="preserve">ALICO Διεθνές Μετοχικό Νέας Τεχνολογίας </t>
  </si>
  <si>
    <t xml:space="preserve">MARFIN ABSOLUTE Διεθνές Μετοχικό </t>
  </si>
  <si>
    <t xml:space="preserve">ALLIANZ WORLD EQUITY FUND (Διεθνές Μετοχών) </t>
  </si>
  <si>
    <t xml:space="preserve">NOVABANK America Α/Κ Μετοχικό Διεθνές </t>
  </si>
  <si>
    <t xml:space="preserve">Π&amp;Κ MENTOR Διεθνές Μετοχικό  </t>
  </si>
  <si>
    <t xml:space="preserve">MARFIN Euroland Διεθνές Μετοχικό </t>
  </si>
  <si>
    <t xml:space="preserve">ΕΥΡΩΠΑΪΚΗ ΠΙΣΤΗ GROWTH (Διεθνές Μετοχικό) </t>
  </si>
  <si>
    <t xml:space="preserve">Διαχείρισης Διαθεσίμων Εσωτερικού </t>
  </si>
  <si>
    <t xml:space="preserve">ΑΤΤΙΚΗΣ Διαχείρισης Διαθ. Εσωτ. </t>
  </si>
  <si>
    <t xml:space="preserve">ΚΥΠΡΟΥ ΕΛΛΗΝΙΚΟ Διαχ. Διαθ. Εσωτ. </t>
  </si>
  <si>
    <t xml:space="preserve">ING ΠΕΙΡΑΙΩΣ Α/Κ MONEY MARKETS PLUS Δ.Δ.Εσ. </t>
  </si>
  <si>
    <t xml:space="preserve">ΩΜΕΓΑ ΜΟΝΕΥ ΜΑRΚΕΤ Α/Κ Διαθεσίμων Εσωτερικού </t>
  </si>
  <si>
    <t xml:space="preserve">ΕΛΛΗΝΙΚΗ TRUST Διαχείρισης Διαθεσίμων Εσωτερικού </t>
  </si>
  <si>
    <t xml:space="preserve">INTERAMERICAN Α/Κ Διαχειρίσεως Διαθεσίμων Εσωτ. </t>
  </si>
  <si>
    <t xml:space="preserve">EUROBANK Βραχυπρ.Τοποθετ. Α/Κ Διαθεσίμων Εσωτερικού  </t>
  </si>
  <si>
    <t xml:space="preserve">ABN-AMRO (Διαχειρίσεως Διαθεσίμων Εσωτ.) </t>
  </si>
  <si>
    <t xml:space="preserve">EUROBANK Διαθεσίμων Plus Εσωτερικού </t>
  </si>
  <si>
    <t xml:space="preserve">NOVABANK Value Α/Κ Διαχείρισης Διαθεσίμων Εσωτ. </t>
  </si>
  <si>
    <t xml:space="preserve">HSBC (Διαθεσίμων Εσωτ.) </t>
  </si>
  <si>
    <t xml:space="preserve">ΕΡΜΗΣ Διαχ. Διαθεσίμων Εσωτερικού </t>
  </si>
  <si>
    <t xml:space="preserve">INTERNATIONAL (Διαχ. Διαθ. Εσωτ.) </t>
  </si>
  <si>
    <t xml:space="preserve">Εγνατία ΚΝΩΣΣΟΣ (Διαθεσίμων Εσωτ.) </t>
  </si>
  <si>
    <t xml:space="preserve">MARFIN Smart Cash Διαχειρίσεως Διαθ. Εσωτερικού </t>
  </si>
  <si>
    <t xml:space="preserve">PROBANK Διαχείρισης Διαθεσίμων Εσωτερικού </t>
  </si>
  <si>
    <t xml:space="preserve">ALPHA Call Διαθεσίμων Εσωτερικού </t>
  </si>
  <si>
    <t xml:space="preserve">ALPHA A/K Διαχείρισης Διαθεσίμων Εσωτ. </t>
  </si>
  <si>
    <t xml:space="preserve">ALLIANZ Βραχ. Επενδ.Εσωτ. (Διαχ. Διαθ.) </t>
  </si>
  <si>
    <t xml:space="preserve">ΠΕΙΡΑΙΩΣ Διαχ. Διαθ. Εσωτ. - Χρηματαγορών </t>
  </si>
  <si>
    <t xml:space="preserve">ΠΕΙΡΑΙΩΣ Βραχυπρ. Τοποθετήσεων Εσωτ. </t>
  </si>
  <si>
    <t xml:space="preserve">ΑΣΠΙΣ Α/Κ (Διαχ. Διαθεσίμων Εσωτ.) </t>
  </si>
  <si>
    <t xml:space="preserve">ALICO Διαθεσίμων Εσωτερικού </t>
  </si>
  <si>
    <t xml:space="preserve">ΓΕΝΙΚΗ Α/Κ Διαθεσίμων Εσωτ. </t>
  </si>
  <si>
    <t xml:space="preserve">ALPHA Βραχυπρόθεσμων Τοποθετήσεων Α/Κ Διαθ. Εσωτ. </t>
  </si>
  <si>
    <t xml:space="preserve">Α/Κ ΑΤΕ ΔΙΑΧΕΙΡΙΣΗΣ ΔΙΑΘΕΣΙΜΩΝ ΕΣΩΤΕΡΙΚΟΥ </t>
  </si>
  <si>
    <t xml:space="preserve">CitiFund Money Market (Διαθεσίμων Εσωτ.) </t>
  </si>
  <si>
    <t xml:space="preserve">ΕΥΡΩΠΑΪΚΗ ΠΙΣΤΗ (Διαχείρισης Διαθ. Εσωτ.) </t>
  </si>
  <si>
    <t xml:space="preserve">Τ.Τ. - ΕΛΤΑ Διαχ. Διαθ. Βραχ. Τοποθ. Εσωτ. </t>
  </si>
  <si>
    <t xml:space="preserve">ING ΠΕΙΡΑΙΩΣ Α/Κ Διαχείρισης Διαθ. Εσ. </t>
  </si>
  <si>
    <t xml:space="preserve">Π&amp;Κ Διαχείρισης Διαθεσίμων Εσωτ. </t>
  </si>
  <si>
    <t xml:space="preserve">ΛΑΪΚΗ Διαθεσίμων Εσωτ. </t>
  </si>
  <si>
    <t xml:space="preserve">ΔΗΛΟΣ (Διαχείρισης Διαθεσίμων Εσωτ.)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</si>
  <si>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</si>
  <si>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</si>
  <si>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</si>
  <si>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</si>
  <si>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</si>
  <si>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 xml:space="preserve">Διαχείρισης Διαθεσίμων Διεθνή </t>
  </si>
  <si>
    <t xml:space="preserve">INTERAMERICAN Money Market Δολαρίου Διαθεσίμων Διεθνές </t>
  </si>
  <si>
    <t xml:space="preserve">NovaBank Βραχυπροθέσμων Τοποθετήσεων Α/Κ Διαχ.Διαθ.Διεθνές </t>
  </si>
  <si>
    <t xml:space="preserve">ΔΗΛΟΣ MONEY PLUS Διαχ.Διαθεσίμων Διεθνές </t>
  </si>
  <si>
    <t xml:space="preserve">INTERAMERICAN Money Market Ευρώ Διαθεσίμων Διεθνές </t>
  </si>
  <si>
    <t xml:space="preserve">Μικτά Εσωτερικού </t>
  </si>
  <si>
    <t xml:space="preserve">INTERAMERICAN Ελληνικό Α/Κ Μικτό Εσωτερικού </t>
  </si>
  <si>
    <t xml:space="preserve">ALLIANZ Μικτό Εσωτ. </t>
  </si>
  <si>
    <t xml:space="preserve">ΕΡΜΗΣ Μικτό Εσωτ. </t>
  </si>
  <si>
    <t xml:space="preserve">ALPHA Μικτό Α/Κ Εσωτερικού </t>
  </si>
  <si>
    <t xml:space="preserve">PROTON A/K Μικτό Εσωτερικού, select UBS </t>
  </si>
  <si>
    <t xml:space="preserve">EUROBANK Κεφαλαίου &amp; Υπεραξίας (Μικτό Εσωτ.) </t>
  </si>
  <si>
    <t xml:space="preserve">ALPHA Επενδυτικό A/K Μικτό Εσωτ. </t>
  </si>
  <si>
    <t xml:space="preserve">Α/Κ Ασφαλιστικών Οργανισμών Μικτό Εσωτερικού </t>
  </si>
  <si>
    <t xml:space="preserve">Τ.Τ. - ΕΛΤΑ Μικτό Εσωτερικού </t>
  </si>
  <si>
    <t xml:space="preserve">CitiFund Balanced (Μικτό Εσωτερικού) </t>
  </si>
  <si>
    <t xml:space="preserve">ΔΗΛΟΣ Συλλογικό (Μικτό Εσωτερικού) </t>
  </si>
  <si>
    <t xml:space="preserve">ΓΕΝΙΚΗ Α/Κ Μικτό Αποταμιευτικό Συνταξιοδοτικό Εσωτ. </t>
  </si>
  <si>
    <t xml:space="preserve">ING ΠΕΙΡΑΙΩΣ Α/Κ Μικτό Εσωτ. </t>
  </si>
  <si>
    <t xml:space="preserve">MARFIN Greek Focus Μικτό Εσωτερικού </t>
  </si>
  <si>
    <t xml:space="preserve">ALLIANZ Μικτό Εσωτ. (Unit Linked) </t>
  </si>
  <si>
    <t xml:space="preserve">ΔΗΛΟΣ (Μικτό Εσωτ.) </t>
  </si>
  <si>
    <t xml:space="preserve">ALPHA TRUST EUROSTAR (Μικτό Εσωτ.) </t>
  </si>
  <si>
    <t xml:space="preserve">Α/Κ ΑΤΕ ΜΙΚΤΟ ΕΣΩΤΕΡΙΚΟΥ </t>
  </si>
  <si>
    <t xml:space="preserve">ΚΥΠΡΟΥ ΕΛΛΗΝΙΚΟ Μικτό Εσωτ. </t>
  </si>
  <si>
    <t xml:space="preserve">ΑΤΤΙΚΗΣ (Μικτό Εσωτ.) </t>
  </si>
  <si>
    <t xml:space="preserve">EUROBANK ΒΡΑΧΟΣ (Μικτό Εσωτ.) </t>
  </si>
  <si>
    <t xml:space="preserve">ΕΥΡΩΠΑΪΚΗ ΠΙΣΤΗ EUROINVEST (Μικτό Εσωτ.-Unit Linked) </t>
  </si>
  <si>
    <t xml:space="preserve">ALPHA Ασφαλιστικό Μικτό Εσωτερικού </t>
  </si>
  <si>
    <t xml:space="preserve">ALICO Ελληνικό Μικτό </t>
  </si>
  <si>
    <t xml:space="preserve">Εγνατία ΦΑΙΣΤΟΣ Μικτό Εσωτερικού </t>
  </si>
  <si>
    <t xml:space="preserve">INTERNATIONAL (Μικτό Εσωτ.) </t>
  </si>
  <si>
    <t>ALLIANZ Μικτό Εσωτ.</t>
  </si>
  <si>
    <t>Συγχώνευση Α/Κ με ALLIANZ Plus A/K Μικτό Εσωτ.</t>
  </si>
  <si>
    <t xml:space="preserve">Μικτά Εξωτερικού </t>
  </si>
  <si>
    <t xml:space="preserve">ALPHA A/K Μικτό Εξωτερικού </t>
  </si>
  <si>
    <t xml:space="preserve">ΕΛΛΗΝΙΚΗ TRUST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</si>
  <si>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</si>
  <si>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</si>
  <si>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</si>
  <si>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</si>
  <si>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 xml:space="preserve">Μικτά Διεθνή </t>
  </si>
  <si>
    <t xml:space="preserve">EUROBANK Α/Κ Διεθνές Μικτό </t>
  </si>
  <si>
    <t xml:space="preserve">Α/Κ ΑΤΕ ΔΙΕΘΝΕΣ ΜΙΚΤΟ </t>
  </si>
  <si>
    <t xml:space="preserve">MARFIN International Focus Διεθνές Μικτό </t>
  </si>
  <si>
    <t xml:space="preserve">ΕΛΛΗΝΙΚΗ TRUST GOLDEN ATHINA Μικτό Διεθνές </t>
  </si>
  <si>
    <t xml:space="preserve">INTERNATIONAL (Διεθνές Μικτό) </t>
  </si>
  <si>
    <t xml:space="preserve">ALICO Διεθνές Μικτό </t>
  </si>
  <si>
    <t xml:space="preserve">INTERNATIONAL Global Balanced Fund Επιλ. Αξ. (Μικτό Διεθνές) </t>
  </si>
  <si>
    <t xml:space="preserve">ΔΗΛΟΣ Στρατηγικών Τοποθετήσεων Μικτό Διεθνές </t>
  </si>
  <si>
    <t xml:space="preserve">ΕΥΡΩΠΑΪΚΗ ΠΙΣΤΗ BALANCED (Διεθνές Μικτό) </t>
  </si>
  <si>
    <t xml:space="preserve">ΔΗΛΟΣ ΠΕΤ ΟΤΕ Μικτό Διεθνές </t>
  </si>
  <si>
    <t xml:space="preserve">INTERLIFE A/K ΜΙΚΤΟ ΔΙΕΘΝΕΣ </t>
  </si>
  <si>
    <t xml:space="preserve">HSBC Global Strategy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</si>
  <si>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</si>
  <si>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</si>
  <si>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</si>
  <si>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</si>
  <si>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 xml:space="preserve">ΔΗΛΟΣ Επικουρικής Σύνταξης-Μικτό Εσωτ. </t>
  </si>
  <si>
    <t>ΔΗΛΟΣ Επικουρικής Σύνταξης-Μικτό Εσωτ.</t>
  </si>
  <si>
    <t>Έναρξη Αμοιβαίου Κεφαλαίου</t>
  </si>
  <si>
    <r>
      <t>ΣΥΝΟΛΑ</t>
    </r>
    <r>
      <rPr>
        <b/>
        <sz val="12"/>
        <rFont val="Arial"/>
        <family val="2"/>
      </rPr>
      <t xml:space="preserve"> </t>
    </r>
  </si>
  <si>
    <t>8526,82%</t>
  </si>
  <si>
    <t xml:space="preserve"> ΣΥΝΟΛΟ ΣΕ ΕΥΡΩ</t>
  </si>
  <si>
    <t>Το Α.Κ. δεν έχει καταχωρηθεί στη Βάση για τεχνικούς λόγους</t>
  </si>
  <si>
    <t xml:space="preserve">Με την προσθήκη και του Α.Κ. EUROBANK DOLLAR PLUS Διαθεσίμων Διεθνές - το οποίο δεν συμπεριλαμβάνεται για τεχικούς λόγους στη </t>
  </si>
  <si>
    <r>
      <t xml:space="preserve">Βάση - ο συνολικός αριθμός των Α.Κ. ανέρχεται σε </t>
    </r>
    <r>
      <rPr>
        <b/>
        <sz val="10"/>
        <rFont val="Arial"/>
        <family val="2"/>
      </rPr>
      <t>262</t>
    </r>
    <r>
      <rPr>
        <sz val="10"/>
        <rFont val="Arial"/>
        <family val="0"/>
      </rPr>
      <t xml:space="preserve">, το συνολικό ενεργητικό σε  </t>
    </r>
    <r>
      <rPr>
        <b/>
        <sz val="10"/>
        <rFont val="Arial"/>
        <family val="2"/>
      </rPr>
      <t>30.904.103,12€</t>
    </r>
    <r>
      <rPr>
        <sz val="10"/>
        <rFont val="Arial"/>
        <family val="0"/>
      </rPr>
      <t xml:space="preserve"> και η μεταβολή του συνολικού </t>
    </r>
  </si>
  <si>
    <r>
      <t xml:space="preserve">ενεργητικού της αγοράς σε </t>
    </r>
    <r>
      <rPr>
        <b/>
        <sz val="10"/>
        <rFont val="Arial"/>
        <family val="2"/>
      </rPr>
      <t>1,69%</t>
    </r>
  </si>
  <si>
    <t>Έναρξη Α.Κ. 01/03/2004, μετατροπή σε € με τιμή ισοτιμίας 1/3/04 1€ =1,2484USD και 31/3/04 1€ =1,2224USD</t>
  </si>
  <si>
    <r>
      <t xml:space="preserve">EUROBANK Dollar Plus Διαθεσίμων Διεθνές </t>
    </r>
    <r>
      <rPr>
        <b/>
        <sz val="10"/>
        <rFont val="Arial"/>
        <family val="2"/>
      </rPr>
      <t>(USD)</t>
    </r>
  </si>
  <si>
    <r>
      <t xml:space="preserve">EUROBANK Dollar Plus Διαθεσίμων Διεθνές </t>
    </r>
    <r>
      <rPr>
        <b/>
        <sz val="10"/>
        <rFont val="Arial"/>
        <family val="2"/>
      </rPr>
      <t>(EUR)</t>
    </r>
  </si>
  <si>
    <t>AMOIBAIA ΚΕΦΑΛΑΙΑ Ομολογιακά Εσωτερικού 27/02/2004 - 31/3/2004</t>
  </si>
  <si>
    <t>AMOIBAIA ΚΕΦΑΛΑΙΑ Ομολογιακά Εξωτερικού 27/02/2004 - 31/3/2004</t>
  </si>
  <si>
    <t>AMOIBAIA ΚΕΦΑΛΑΙΑ Ομολογιακά Διεθνή 27/02/2004 - 31/3/2004</t>
  </si>
  <si>
    <t>AMOIBAIA ΚΕΦΑΛΑΙΑ Μετοχικά Εσωτερικού 27/02/2004 - 31/3/2004</t>
  </si>
  <si>
    <t>AMOIBAIA ΚΕΦΑΛΑΙΑ Μετοχικά Εξωτερικού 27/02/2004 - 31/3/2004</t>
  </si>
  <si>
    <t>AMOIBAIA ΚΕΦΑΛΑΙΑ Μετοχικά Διεθνή 27/02/2004 - 31/3/2004</t>
  </si>
  <si>
    <t>AMOIBAIA ΚΕΦΑΛΑΙΑ Μικτά Εσωτερικού 27/02/2004 - 31/3/2004</t>
  </si>
  <si>
    <t>AMOIBAIA ΚΕΦΑΛΑΙΑ Μικτά Εξωτερικού 27/02/2004 - 31/3/2004</t>
  </si>
  <si>
    <t>AMOIBAIA ΚΕΦΑΛΑΙΑ Μικτά Διεθνή 27/02/2004 - 31/3/2004</t>
  </si>
  <si>
    <t>AMOIBAIA ΚΕΦΑΛΑΙΑ Διαχείρισης Διαθεσίμων Εσωτερικού 27/02/2004 - 31/3/2004</t>
  </si>
  <si>
    <t>AMOIBAIA ΚΕΦΑΛΑΙΑ Διαχείρισης Διαθεσίμων Διεθνή 27/02/2004 - 31/3/2004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</si>
</sst>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0" fillId="3" borderId="4" xfId="0" applyNumberForma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0" fontId="0" fillId="4" borderId="4" xfId="0" applyNumberFormat="1" applyFill="1" applyBorder="1" applyAlignment="1">
      <alignment wrapText="1"/>
    </xf>
    <xf numFmtId="10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10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5" borderId="22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34</xdr:row>
      <xdr:rowOff>38100</xdr:rowOff>
    </xdr:from>
    <xdr:to>
      <xdr:col>1</xdr:col>
      <xdr:colOff>1647825</xdr:colOff>
      <xdr:row>34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771650" y="55435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38100</xdr:rowOff>
    </xdr:from>
    <xdr:to>
      <xdr:col>0</xdr:col>
      <xdr:colOff>152400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7625" y="61912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38100</xdr:rowOff>
    </xdr:from>
    <xdr:to>
      <xdr:col>0</xdr:col>
      <xdr:colOff>285750</xdr:colOff>
      <xdr:row>59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0975" y="99155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63</xdr:row>
      <xdr:rowOff>38100</xdr:rowOff>
    </xdr:from>
    <xdr:to>
      <xdr:col>0</xdr:col>
      <xdr:colOff>619125</xdr:colOff>
      <xdr:row>63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4350" y="105632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.421875" style="0" bestFit="1" customWidth="1"/>
    <col min="2" max="2" width="37.7109375" style="0" bestFit="1" customWidth="1"/>
    <col min="3" max="3" width="8.57421875" style="0" bestFit="1" customWidth="1"/>
    <col min="4" max="5" width="19.00390625" style="0" bestFit="1" customWidth="1"/>
    <col min="6" max="7" width="8.140625" style="0" bestFit="1" customWidth="1"/>
    <col min="9" max="9" width="10.00390625" style="0" bestFit="1" customWidth="1"/>
  </cols>
  <sheetData>
    <row r="1" spans="1:9" ht="12.75" customHeight="1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2.75">
      <c r="A2" s="71"/>
      <c r="B2" s="72"/>
      <c r="C2" s="72"/>
      <c r="D2" s="72"/>
      <c r="E2" s="72"/>
      <c r="F2" s="72"/>
      <c r="G2" s="72"/>
      <c r="H2" s="72"/>
      <c r="I2" s="73"/>
    </row>
    <row r="3" spans="1:9" ht="12.75">
      <c r="A3" s="74" t="s">
        <v>1</v>
      </c>
      <c r="B3" s="74" t="s">
        <v>2</v>
      </c>
      <c r="C3" s="77" t="s">
        <v>3</v>
      </c>
      <c r="D3" s="1" t="s">
        <v>4</v>
      </c>
      <c r="E3" s="1" t="s">
        <v>4</v>
      </c>
      <c r="F3" s="1" t="s">
        <v>8</v>
      </c>
      <c r="G3" s="1" t="s">
        <v>10</v>
      </c>
      <c r="H3" s="1" t="s">
        <v>10</v>
      </c>
      <c r="I3" s="1" t="s">
        <v>12</v>
      </c>
    </row>
    <row r="4" spans="1:9" ht="12.75">
      <c r="A4" s="75"/>
      <c r="B4" s="75"/>
      <c r="C4" s="78"/>
      <c r="D4" s="2" t="s">
        <v>5</v>
      </c>
      <c r="E4" s="2" t="s">
        <v>5</v>
      </c>
      <c r="F4" s="2" t="s">
        <v>9</v>
      </c>
      <c r="G4" s="2" t="s">
        <v>11</v>
      </c>
      <c r="H4" s="2" t="s">
        <v>11</v>
      </c>
      <c r="I4" s="2" t="s">
        <v>13</v>
      </c>
    </row>
    <row r="5" spans="1:9" ht="12.75">
      <c r="A5" s="76"/>
      <c r="B5" s="76"/>
      <c r="C5" s="79"/>
      <c r="D5" s="3" t="s">
        <v>6</v>
      </c>
      <c r="E5" s="3" t="s">
        <v>7</v>
      </c>
      <c r="F5" s="4">
        <v>37987</v>
      </c>
      <c r="G5" s="4">
        <v>37987</v>
      </c>
      <c r="H5" s="4">
        <v>38077</v>
      </c>
      <c r="I5" s="3" t="s">
        <v>11</v>
      </c>
    </row>
    <row r="6" spans="1:9" ht="12.75">
      <c r="A6" s="5">
        <v>1</v>
      </c>
      <c r="B6" s="6" t="s">
        <v>14</v>
      </c>
      <c r="C6" s="5">
        <v>18</v>
      </c>
      <c r="D6" s="7">
        <v>7788437.25</v>
      </c>
      <c r="E6" s="7">
        <v>7959278.25</v>
      </c>
      <c r="F6" s="8">
        <v>0.0219</v>
      </c>
      <c r="G6" s="8">
        <v>0.2563</v>
      </c>
      <c r="H6" s="8">
        <v>0.2584</v>
      </c>
      <c r="I6" s="9">
        <v>0.21</v>
      </c>
    </row>
    <row r="7" spans="1:9" ht="12.75">
      <c r="A7" s="10">
        <v>2</v>
      </c>
      <c r="B7" s="11" t="s">
        <v>15</v>
      </c>
      <c r="C7" s="10">
        <v>21</v>
      </c>
      <c r="D7" s="12">
        <v>7678892.43</v>
      </c>
      <c r="E7" s="12">
        <v>7883525.76</v>
      </c>
      <c r="F7" s="13">
        <v>0.0266</v>
      </c>
      <c r="G7" s="13">
        <v>0.2527</v>
      </c>
      <c r="H7" s="13">
        <v>0.256</v>
      </c>
      <c r="I7" s="14">
        <v>0.33</v>
      </c>
    </row>
    <row r="8" spans="1:9" ht="12.75">
      <c r="A8" s="5">
        <v>3</v>
      </c>
      <c r="B8" s="6" t="s">
        <v>16</v>
      </c>
      <c r="C8" s="5">
        <v>26</v>
      </c>
      <c r="D8" s="7">
        <v>4573791.81</v>
      </c>
      <c r="E8" s="7">
        <v>4503796.19</v>
      </c>
      <c r="F8" s="8">
        <v>-0.0153</v>
      </c>
      <c r="G8" s="8">
        <v>0.1505</v>
      </c>
      <c r="H8" s="8">
        <v>0.1462</v>
      </c>
      <c r="I8" s="9">
        <v>-0.43</v>
      </c>
    </row>
    <row r="9" spans="1:9" ht="12.75">
      <c r="A9" s="10">
        <v>4</v>
      </c>
      <c r="B9" s="11" t="s">
        <v>17</v>
      </c>
      <c r="C9" s="10">
        <v>10</v>
      </c>
      <c r="D9" s="12">
        <v>2053472.64</v>
      </c>
      <c r="E9" s="12">
        <v>2269252.23</v>
      </c>
      <c r="F9" s="13">
        <v>0.1051</v>
      </c>
      <c r="G9" s="13">
        <v>0.0676</v>
      </c>
      <c r="H9" s="13">
        <v>0.0737</v>
      </c>
      <c r="I9" s="14">
        <v>0.61</v>
      </c>
    </row>
    <row r="10" spans="1:9" ht="12.75">
      <c r="A10" s="5">
        <v>5</v>
      </c>
      <c r="B10" s="6" t="s">
        <v>18</v>
      </c>
      <c r="C10" s="5">
        <v>23</v>
      </c>
      <c r="D10" s="7">
        <v>2233478.25</v>
      </c>
      <c r="E10" s="7">
        <v>2212761.28</v>
      </c>
      <c r="F10" s="8">
        <v>-0.0093</v>
      </c>
      <c r="G10" s="8">
        <v>0.0735</v>
      </c>
      <c r="H10" s="8">
        <v>0.0718</v>
      </c>
      <c r="I10" s="9">
        <v>-0.16</v>
      </c>
    </row>
    <row r="11" spans="1:9" ht="12.75">
      <c r="A11" s="10">
        <v>6</v>
      </c>
      <c r="B11" s="11" t="s">
        <v>19</v>
      </c>
      <c r="C11" s="10">
        <v>9</v>
      </c>
      <c r="D11" s="12">
        <v>945602.53</v>
      </c>
      <c r="E11" s="12">
        <v>876091.29</v>
      </c>
      <c r="F11" s="13">
        <v>-0.0735</v>
      </c>
      <c r="G11" s="13">
        <v>0.0311</v>
      </c>
      <c r="H11" s="13">
        <v>0.0284</v>
      </c>
      <c r="I11" s="14">
        <v>-0.27</v>
      </c>
    </row>
    <row r="12" spans="1:9" ht="12.75">
      <c r="A12" s="5">
        <v>7</v>
      </c>
      <c r="B12" s="6" t="s">
        <v>20</v>
      </c>
      <c r="C12" s="5">
        <v>10</v>
      </c>
      <c r="D12" s="7">
        <v>717132.71</v>
      </c>
      <c r="E12" s="7">
        <v>713452.06</v>
      </c>
      <c r="F12" s="8">
        <v>-0.0051</v>
      </c>
      <c r="G12" s="8">
        <v>0.0236</v>
      </c>
      <c r="H12" s="8">
        <v>0.0232</v>
      </c>
      <c r="I12" s="9">
        <v>-0.04</v>
      </c>
    </row>
    <row r="13" spans="1:9" ht="12.75">
      <c r="A13" s="10">
        <v>8</v>
      </c>
      <c r="B13" s="11" t="s">
        <v>21</v>
      </c>
      <c r="C13" s="10">
        <v>2</v>
      </c>
      <c r="D13" s="12">
        <v>655218.17</v>
      </c>
      <c r="E13" s="12">
        <v>679418.63</v>
      </c>
      <c r="F13" s="13">
        <v>0.0369</v>
      </c>
      <c r="G13" s="13">
        <v>0.0216</v>
      </c>
      <c r="H13" s="13">
        <v>0.0221</v>
      </c>
      <c r="I13" s="14">
        <v>0.05</v>
      </c>
    </row>
    <row r="14" spans="1:9" ht="12.75">
      <c r="A14" s="5">
        <v>9</v>
      </c>
      <c r="B14" s="6" t="s">
        <v>22</v>
      </c>
      <c r="C14" s="5">
        <v>14</v>
      </c>
      <c r="D14" s="7">
        <v>563245.05</v>
      </c>
      <c r="E14" s="7">
        <v>562832.5</v>
      </c>
      <c r="F14" s="8">
        <v>-0.0007</v>
      </c>
      <c r="G14" s="8">
        <v>0.0185</v>
      </c>
      <c r="H14" s="8">
        <v>0.0183</v>
      </c>
      <c r="I14" s="9">
        <v>-0.03</v>
      </c>
    </row>
    <row r="15" spans="1:9" ht="12.75">
      <c r="A15" s="10">
        <v>10</v>
      </c>
      <c r="B15" s="11" t="s">
        <v>23</v>
      </c>
      <c r="C15" s="10">
        <v>5</v>
      </c>
      <c r="D15" s="12">
        <v>473213.06</v>
      </c>
      <c r="E15" s="12">
        <v>475249.25</v>
      </c>
      <c r="F15" s="13">
        <v>0.0043</v>
      </c>
      <c r="G15" s="13">
        <v>0.0156</v>
      </c>
      <c r="H15" s="13">
        <v>0.0154</v>
      </c>
      <c r="I15" s="14">
        <v>-0.01</v>
      </c>
    </row>
    <row r="16" spans="1:9" ht="12.75">
      <c r="A16" s="5">
        <v>11</v>
      </c>
      <c r="B16" s="6" t="s">
        <v>24</v>
      </c>
      <c r="C16" s="5">
        <v>10</v>
      </c>
      <c r="D16" s="7">
        <v>402237.03</v>
      </c>
      <c r="E16" s="7">
        <v>450486.44</v>
      </c>
      <c r="F16" s="8">
        <v>0.12</v>
      </c>
      <c r="G16" s="8">
        <v>0.0132</v>
      </c>
      <c r="H16" s="8">
        <v>0.0146</v>
      </c>
      <c r="I16" s="9">
        <v>0.14</v>
      </c>
    </row>
    <row r="17" spans="1:9" ht="12.75">
      <c r="A17" s="10">
        <v>12</v>
      </c>
      <c r="B17" s="11" t="s">
        <v>25</v>
      </c>
      <c r="C17" s="10">
        <v>2</v>
      </c>
      <c r="D17" s="12">
        <v>582347.73</v>
      </c>
      <c r="E17" s="12">
        <v>401404.72</v>
      </c>
      <c r="F17" s="13">
        <v>-0.3107</v>
      </c>
      <c r="G17" s="13">
        <v>0.0192</v>
      </c>
      <c r="H17" s="13">
        <v>0.013</v>
      </c>
      <c r="I17" s="14">
        <v>-0.61</v>
      </c>
    </row>
    <row r="18" spans="1:9" ht="12.75">
      <c r="A18" s="5">
        <v>13</v>
      </c>
      <c r="B18" s="6" t="s">
        <v>26</v>
      </c>
      <c r="C18" s="5">
        <v>10</v>
      </c>
      <c r="D18" s="7">
        <v>337777.83</v>
      </c>
      <c r="E18" s="7">
        <v>348673.67</v>
      </c>
      <c r="F18" s="8">
        <v>0.0323</v>
      </c>
      <c r="G18" s="8">
        <v>0.0111</v>
      </c>
      <c r="H18" s="8">
        <v>0.0113</v>
      </c>
      <c r="I18" s="9">
        <v>0.02</v>
      </c>
    </row>
    <row r="19" spans="1:9" ht="12.75">
      <c r="A19" s="10">
        <v>14</v>
      </c>
      <c r="B19" s="11" t="s">
        <v>27</v>
      </c>
      <c r="C19" s="10">
        <v>11</v>
      </c>
      <c r="D19" s="12">
        <v>242130.08</v>
      </c>
      <c r="E19" s="12">
        <v>243952.8</v>
      </c>
      <c r="F19" s="13">
        <v>0.0075</v>
      </c>
      <c r="G19" s="13">
        <v>0.008</v>
      </c>
      <c r="H19" s="13">
        <v>0.0079</v>
      </c>
      <c r="I19" s="14">
        <v>0</v>
      </c>
    </row>
    <row r="20" spans="1:9" ht="12.75">
      <c r="A20" s="5">
        <v>15</v>
      </c>
      <c r="B20" s="6" t="s">
        <v>28</v>
      </c>
      <c r="C20" s="5">
        <v>6</v>
      </c>
      <c r="D20" s="7">
        <v>220509.71</v>
      </c>
      <c r="E20" s="7">
        <v>217292.4</v>
      </c>
      <c r="F20" s="8">
        <v>-0.0146</v>
      </c>
      <c r="G20" s="8">
        <v>0.0073</v>
      </c>
      <c r="H20" s="8">
        <v>0.0071</v>
      </c>
      <c r="I20" s="9">
        <v>-0.02</v>
      </c>
    </row>
    <row r="21" spans="1:9" ht="12.75">
      <c r="A21" s="10">
        <v>16</v>
      </c>
      <c r="B21" s="11" t="s">
        <v>29</v>
      </c>
      <c r="C21" s="10">
        <v>8</v>
      </c>
      <c r="D21" s="12">
        <v>171039.4</v>
      </c>
      <c r="E21" s="12">
        <v>167697.12</v>
      </c>
      <c r="F21" s="13">
        <v>-0.0195</v>
      </c>
      <c r="G21" s="13">
        <v>0.0056</v>
      </c>
      <c r="H21" s="13">
        <v>0.0054</v>
      </c>
      <c r="I21" s="14">
        <v>-0.02</v>
      </c>
    </row>
    <row r="22" spans="1:9" ht="12.75">
      <c r="A22" s="5">
        <v>17</v>
      </c>
      <c r="B22" s="6" t="s">
        <v>30</v>
      </c>
      <c r="C22" s="5">
        <v>7</v>
      </c>
      <c r="D22" s="7">
        <v>141206.7</v>
      </c>
      <c r="E22" s="7">
        <v>135771.19</v>
      </c>
      <c r="F22" s="8">
        <v>-0.0385</v>
      </c>
      <c r="G22" s="8">
        <v>0.0046</v>
      </c>
      <c r="H22" s="8">
        <v>0.0044</v>
      </c>
      <c r="I22" s="9">
        <v>-0.02</v>
      </c>
    </row>
    <row r="23" spans="1:9" ht="12.75">
      <c r="A23" s="10">
        <v>18</v>
      </c>
      <c r="B23" s="11" t="s">
        <v>31</v>
      </c>
      <c r="C23" s="10">
        <v>8</v>
      </c>
      <c r="D23" s="12">
        <v>131900.46</v>
      </c>
      <c r="E23" s="12">
        <v>128312.21</v>
      </c>
      <c r="F23" s="13">
        <v>-0.0272</v>
      </c>
      <c r="G23" s="13">
        <v>0.0043</v>
      </c>
      <c r="H23" s="13">
        <v>0.0042</v>
      </c>
      <c r="I23" s="14">
        <v>-0.02</v>
      </c>
    </row>
    <row r="24" spans="1:9" ht="12.75">
      <c r="A24" s="5">
        <v>19</v>
      </c>
      <c r="B24" s="6" t="s">
        <v>32</v>
      </c>
      <c r="C24" s="5">
        <v>6</v>
      </c>
      <c r="D24" s="7">
        <v>79335.86</v>
      </c>
      <c r="E24" s="7">
        <v>126421.75</v>
      </c>
      <c r="F24" s="8">
        <v>0.5935</v>
      </c>
      <c r="G24" s="8">
        <v>0.0026</v>
      </c>
      <c r="H24" s="8">
        <v>0.0041</v>
      </c>
      <c r="I24" s="9">
        <v>0.15</v>
      </c>
    </row>
    <row r="25" spans="1:9" ht="12.75">
      <c r="A25" s="10">
        <v>20</v>
      </c>
      <c r="B25" s="11" t="s">
        <v>33</v>
      </c>
      <c r="C25" s="10">
        <v>4</v>
      </c>
      <c r="D25" s="12">
        <v>92440.75</v>
      </c>
      <c r="E25" s="12">
        <v>105991.29</v>
      </c>
      <c r="F25" s="13">
        <v>0.1466</v>
      </c>
      <c r="G25" s="13">
        <v>0.003</v>
      </c>
      <c r="H25" s="13">
        <v>0.0034</v>
      </c>
      <c r="I25" s="14">
        <v>0.04</v>
      </c>
    </row>
    <row r="26" spans="1:9" ht="12.75">
      <c r="A26" s="5">
        <v>21</v>
      </c>
      <c r="B26" s="6" t="s">
        <v>34</v>
      </c>
      <c r="C26" s="5">
        <v>11</v>
      </c>
      <c r="D26" s="7">
        <v>71506.58</v>
      </c>
      <c r="E26" s="7">
        <v>68130</v>
      </c>
      <c r="F26" s="8">
        <v>-0.0472</v>
      </c>
      <c r="G26" s="8">
        <v>0.0024</v>
      </c>
      <c r="H26" s="8">
        <v>0.0022</v>
      </c>
      <c r="I26" s="9">
        <v>-0.01</v>
      </c>
    </row>
    <row r="27" spans="1:9" ht="12.75">
      <c r="A27" s="10">
        <v>22</v>
      </c>
      <c r="B27" s="11" t="s">
        <v>35</v>
      </c>
      <c r="C27" s="10">
        <v>8</v>
      </c>
      <c r="D27" s="12">
        <v>55416.58</v>
      </c>
      <c r="E27" s="12">
        <v>65256.71</v>
      </c>
      <c r="F27" s="13">
        <v>0.1776</v>
      </c>
      <c r="G27" s="13">
        <v>0.0018</v>
      </c>
      <c r="H27" s="13">
        <v>0.0021</v>
      </c>
      <c r="I27" s="14">
        <v>0.03</v>
      </c>
    </row>
    <row r="28" spans="1:9" ht="12.75">
      <c r="A28" s="5">
        <v>23</v>
      </c>
      <c r="B28" s="6" t="s">
        <v>36</v>
      </c>
      <c r="C28" s="5">
        <v>4</v>
      </c>
      <c r="D28" s="7">
        <v>48184.95</v>
      </c>
      <c r="E28" s="7">
        <v>46938.62</v>
      </c>
      <c r="F28" s="8">
        <v>-0.0259</v>
      </c>
      <c r="G28" s="8">
        <v>0.0016</v>
      </c>
      <c r="H28" s="8">
        <v>0.0015</v>
      </c>
      <c r="I28" s="9">
        <v>-0.01</v>
      </c>
    </row>
    <row r="29" spans="1:9" ht="12.75">
      <c r="A29" s="10">
        <v>24</v>
      </c>
      <c r="B29" s="11" t="s">
        <v>37</v>
      </c>
      <c r="C29" s="10">
        <v>4</v>
      </c>
      <c r="D29" s="12">
        <v>23751.54</v>
      </c>
      <c r="E29" s="12">
        <v>35311.31</v>
      </c>
      <c r="F29" s="13">
        <v>0.4867</v>
      </c>
      <c r="G29" s="13">
        <v>0.0008</v>
      </c>
      <c r="H29" s="13">
        <v>0.0011</v>
      </c>
      <c r="I29" s="14">
        <v>0.04</v>
      </c>
    </row>
    <row r="30" spans="1:9" ht="12.75">
      <c r="A30" s="5">
        <v>25</v>
      </c>
      <c r="B30" s="6" t="s">
        <v>38</v>
      </c>
      <c r="C30" s="5">
        <v>11</v>
      </c>
      <c r="D30" s="7">
        <v>27508.98</v>
      </c>
      <c r="E30" s="7">
        <v>32694.21</v>
      </c>
      <c r="F30" s="8">
        <v>0.1885</v>
      </c>
      <c r="G30" s="8">
        <v>0.0009</v>
      </c>
      <c r="H30" s="8">
        <v>0.0011</v>
      </c>
      <c r="I30" s="9">
        <v>0.02</v>
      </c>
    </row>
    <row r="31" spans="1:9" ht="12.75">
      <c r="A31" s="10">
        <v>26</v>
      </c>
      <c r="B31" s="11" t="s">
        <v>39</v>
      </c>
      <c r="C31" s="10">
        <v>3</v>
      </c>
      <c r="D31" s="12">
        <v>25641.37</v>
      </c>
      <c r="E31" s="12">
        <v>26735.55</v>
      </c>
      <c r="F31" s="13">
        <v>0.0427</v>
      </c>
      <c r="G31" s="13">
        <v>0.0008</v>
      </c>
      <c r="H31" s="13">
        <v>0.0009</v>
      </c>
      <c r="I31" s="14">
        <v>0</v>
      </c>
    </row>
    <row r="32" spans="1:9" ht="12.75">
      <c r="A32" s="5">
        <v>27</v>
      </c>
      <c r="B32" s="6" t="s">
        <v>40</v>
      </c>
      <c r="C32" s="5">
        <v>4</v>
      </c>
      <c r="D32" s="7">
        <v>19835.32</v>
      </c>
      <c r="E32" s="7">
        <v>24471.58</v>
      </c>
      <c r="F32" s="8">
        <v>0.2337</v>
      </c>
      <c r="G32" s="8">
        <v>0.0007</v>
      </c>
      <c r="H32" s="8">
        <v>0.0008</v>
      </c>
      <c r="I32" s="9">
        <v>0.01</v>
      </c>
    </row>
    <row r="33" spans="1:9" ht="12.75">
      <c r="A33" s="10">
        <v>28</v>
      </c>
      <c r="B33" s="11" t="s">
        <v>41</v>
      </c>
      <c r="C33" s="10">
        <v>3</v>
      </c>
      <c r="D33" s="12">
        <v>19929.64</v>
      </c>
      <c r="E33" s="12">
        <v>21062.55</v>
      </c>
      <c r="F33" s="13">
        <v>0.0568</v>
      </c>
      <c r="G33" s="13">
        <v>0.0007</v>
      </c>
      <c r="H33" s="13">
        <v>0.0007</v>
      </c>
      <c r="I33" s="14">
        <v>0</v>
      </c>
    </row>
    <row r="34" spans="1:9" ht="12.75">
      <c r="A34" s="5">
        <v>29</v>
      </c>
      <c r="B34" s="6" t="s">
        <v>42</v>
      </c>
      <c r="C34" s="5">
        <v>3</v>
      </c>
      <c r="D34" s="7">
        <v>14521.13</v>
      </c>
      <c r="E34" s="7">
        <v>15982.41</v>
      </c>
      <c r="F34" s="8">
        <v>0.1006</v>
      </c>
      <c r="G34" s="8">
        <v>0.0005</v>
      </c>
      <c r="H34" s="8">
        <v>0.0005</v>
      </c>
      <c r="I34" s="9">
        <v>0</v>
      </c>
    </row>
    <row r="35" spans="1:9" ht="12.75">
      <c r="A35" s="15"/>
      <c r="B35" s="40" t="s">
        <v>366</v>
      </c>
      <c r="C35" s="17">
        <v>261</v>
      </c>
      <c r="D35" s="19">
        <v>30389705.57</v>
      </c>
      <c r="E35" s="19">
        <v>30798243.94</v>
      </c>
      <c r="F35" s="21">
        <v>0.0134</v>
      </c>
      <c r="G35" s="21">
        <v>1</v>
      </c>
      <c r="H35" s="21">
        <v>1</v>
      </c>
      <c r="I35" s="15"/>
    </row>
    <row r="36" spans="1:9" ht="12.75" customHeight="1">
      <c r="A36" s="62" t="s">
        <v>44</v>
      </c>
      <c r="B36" s="63"/>
      <c r="C36" s="63"/>
      <c r="D36" s="63"/>
      <c r="E36" s="63"/>
      <c r="F36" s="63"/>
      <c r="G36" s="63"/>
      <c r="H36" s="63"/>
      <c r="I36" s="64"/>
    </row>
    <row r="37" spans="1:9" ht="12.75" customHeight="1">
      <c r="A37" s="65" t="s">
        <v>45</v>
      </c>
      <c r="B37" s="66"/>
      <c r="C37" s="66"/>
      <c r="D37" s="66"/>
      <c r="E37" s="66"/>
      <c r="F37" s="66"/>
      <c r="G37" s="66"/>
      <c r="H37" s="66"/>
      <c r="I37" s="67"/>
    </row>
    <row r="39" ht="12.75">
      <c r="B39" t="s">
        <v>370</v>
      </c>
    </row>
    <row r="40" ht="12.75">
      <c r="B40" t="s">
        <v>371</v>
      </c>
    </row>
    <row r="41" ht="12.75">
      <c r="B41" t="s">
        <v>372</v>
      </c>
    </row>
  </sheetData>
  <mergeCells count="7">
    <mergeCell ref="A36:I36"/>
    <mergeCell ref="A37:I37"/>
    <mergeCell ref="A1:I1"/>
    <mergeCell ref="A2:I2"/>
    <mergeCell ref="A3:A5"/>
    <mergeCell ref="B3:B5"/>
    <mergeCell ref="C3:C5"/>
  </mergeCells>
  <printOptions/>
  <pageMargins left="0.75" right="0.75" top="0.5" bottom="0.48" header="0.34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B53" sqref="B53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5" width="7.28125" style="0" bestFit="1" customWidth="1"/>
    <col min="6" max="6" width="8.57421875" style="0" bestFit="1" customWidth="1"/>
    <col min="7" max="7" width="8.28125" style="0" bestFit="1" customWidth="1"/>
    <col min="8" max="8" width="5.140625" style="0" bestFit="1" customWidth="1"/>
    <col min="9" max="9" width="6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bestFit="1" customWidth="1"/>
    <col min="15" max="15" width="7.28125" style="0" bestFit="1" customWidth="1"/>
    <col min="16" max="16" width="6.28125" style="0" bestFit="1" customWidth="1"/>
    <col min="17" max="17" width="7.28125" style="0" bestFit="1" customWidth="1"/>
    <col min="18" max="18" width="8.57421875" style="0" bestFit="1" customWidth="1"/>
  </cols>
  <sheetData>
    <row r="1" spans="1:18" ht="12.75" customHeight="1">
      <c r="A1" s="68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12.75" customHeight="1">
      <c r="A3" s="80" t="s">
        <v>1</v>
      </c>
      <c r="B3" s="80" t="s">
        <v>2</v>
      </c>
      <c r="C3" s="83" t="s">
        <v>47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ht="12.75" customHeight="1">
      <c r="A4" s="81"/>
      <c r="B4" s="81"/>
      <c r="C4" s="68" t="s">
        <v>48</v>
      </c>
      <c r="D4" s="69"/>
      <c r="E4" s="69"/>
      <c r="F4" s="70"/>
      <c r="G4" s="68" t="s">
        <v>49</v>
      </c>
      <c r="H4" s="69"/>
      <c r="I4" s="69"/>
      <c r="J4" s="70"/>
      <c r="K4" s="68" t="s">
        <v>50</v>
      </c>
      <c r="L4" s="69"/>
      <c r="M4" s="69"/>
      <c r="N4" s="70"/>
      <c r="O4" s="68" t="s">
        <v>51</v>
      </c>
      <c r="P4" s="69"/>
      <c r="Q4" s="69"/>
      <c r="R4" s="70"/>
    </row>
    <row r="5" spans="1:18" ht="12.75">
      <c r="A5" s="82"/>
      <c r="B5" s="82"/>
      <c r="C5" s="24" t="s">
        <v>52</v>
      </c>
      <c r="D5" s="24" t="s">
        <v>53</v>
      </c>
      <c r="E5" s="24" t="s">
        <v>54</v>
      </c>
      <c r="F5" s="25" t="s">
        <v>43</v>
      </c>
      <c r="G5" s="24" t="s">
        <v>52</v>
      </c>
      <c r="H5" s="24" t="s">
        <v>53</v>
      </c>
      <c r="I5" s="24" t="s">
        <v>54</v>
      </c>
      <c r="J5" s="25" t="s">
        <v>43</v>
      </c>
      <c r="K5" s="24" t="s">
        <v>52</v>
      </c>
      <c r="L5" s="24" t="s">
        <v>53</v>
      </c>
      <c r="M5" s="24" t="s">
        <v>54</v>
      </c>
      <c r="N5" s="25" t="s">
        <v>43</v>
      </c>
      <c r="O5" s="24" t="s">
        <v>52</v>
      </c>
      <c r="P5" s="24" t="s">
        <v>53</v>
      </c>
      <c r="Q5" s="24" t="s">
        <v>54</v>
      </c>
      <c r="R5" s="25" t="s">
        <v>43</v>
      </c>
    </row>
    <row r="6" spans="1:18" ht="12.75">
      <c r="A6" s="5">
        <v>1</v>
      </c>
      <c r="B6" s="6" t="s">
        <v>33</v>
      </c>
      <c r="C6" s="26">
        <v>0.1818</v>
      </c>
      <c r="D6" s="9"/>
      <c r="E6" s="9"/>
      <c r="F6" s="27">
        <v>0.1818</v>
      </c>
      <c r="G6" s="26">
        <v>0.6174</v>
      </c>
      <c r="H6" s="9"/>
      <c r="I6" s="9"/>
      <c r="J6" s="27">
        <v>0.6174</v>
      </c>
      <c r="K6" s="9"/>
      <c r="L6" s="9"/>
      <c r="M6" s="9"/>
      <c r="N6" s="28"/>
      <c r="O6" s="26">
        <v>0.2008</v>
      </c>
      <c r="P6" s="9"/>
      <c r="Q6" s="9"/>
      <c r="R6" s="27">
        <v>0.2008</v>
      </c>
    </row>
    <row r="7" spans="1:18" ht="12.75">
      <c r="A7" s="10">
        <v>2</v>
      </c>
      <c r="B7" s="11" t="s">
        <v>22</v>
      </c>
      <c r="C7" s="29">
        <v>0.2283</v>
      </c>
      <c r="D7" s="29">
        <v>0.1244</v>
      </c>
      <c r="E7" s="14"/>
      <c r="F7" s="30">
        <v>0.3527</v>
      </c>
      <c r="G7" s="29">
        <v>0.234</v>
      </c>
      <c r="H7" s="14"/>
      <c r="I7" s="14"/>
      <c r="J7" s="30">
        <v>0.234</v>
      </c>
      <c r="K7" s="29">
        <v>0.0158</v>
      </c>
      <c r="L7" s="14"/>
      <c r="M7" s="29">
        <v>0.0932</v>
      </c>
      <c r="N7" s="30">
        <v>0.109</v>
      </c>
      <c r="O7" s="29">
        <v>0.26</v>
      </c>
      <c r="P7" s="29">
        <v>0.0402</v>
      </c>
      <c r="Q7" s="29">
        <v>0.0041</v>
      </c>
      <c r="R7" s="30">
        <v>0.3043</v>
      </c>
    </row>
    <row r="8" spans="1:18" ht="12.75">
      <c r="A8" s="5">
        <v>3</v>
      </c>
      <c r="B8" s="6" t="s">
        <v>26</v>
      </c>
      <c r="C8" s="26">
        <v>0.4428</v>
      </c>
      <c r="D8" s="9"/>
      <c r="E8" s="26">
        <v>0.0291</v>
      </c>
      <c r="F8" s="27">
        <v>0.4719</v>
      </c>
      <c r="G8" s="26">
        <v>0.083</v>
      </c>
      <c r="H8" s="9"/>
      <c r="I8" s="9"/>
      <c r="J8" s="27">
        <v>0.083</v>
      </c>
      <c r="K8" s="26">
        <v>0.2302</v>
      </c>
      <c r="L8" s="9"/>
      <c r="M8" s="9"/>
      <c r="N8" s="27">
        <v>0.2302</v>
      </c>
      <c r="O8" s="26">
        <v>0.1741</v>
      </c>
      <c r="P8" s="26">
        <v>0.0056</v>
      </c>
      <c r="Q8" s="26">
        <v>0.0352</v>
      </c>
      <c r="R8" s="27">
        <v>0.215</v>
      </c>
    </row>
    <row r="9" spans="1:18" ht="12.75">
      <c r="A9" s="10">
        <v>4</v>
      </c>
      <c r="B9" s="11" t="s">
        <v>27</v>
      </c>
      <c r="C9" s="29">
        <v>0.0752</v>
      </c>
      <c r="D9" s="29">
        <v>0.0546</v>
      </c>
      <c r="E9" s="29">
        <v>0.0097</v>
      </c>
      <c r="F9" s="30">
        <v>0.1395</v>
      </c>
      <c r="G9" s="29">
        <v>0.0864</v>
      </c>
      <c r="H9" s="14"/>
      <c r="I9" s="14"/>
      <c r="J9" s="30">
        <v>0.0864</v>
      </c>
      <c r="K9" s="29">
        <v>0.0414</v>
      </c>
      <c r="L9" s="14"/>
      <c r="M9" s="14"/>
      <c r="N9" s="30">
        <v>0.0414</v>
      </c>
      <c r="O9" s="29">
        <v>0.6492</v>
      </c>
      <c r="P9" s="29">
        <v>0.0835</v>
      </c>
      <c r="Q9" s="14"/>
      <c r="R9" s="30">
        <v>0.7327</v>
      </c>
    </row>
    <row r="10" spans="1:18" ht="12.75">
      <c r="A10" s="5">
        <v>5</v>
      </c>
      <c r="B10" s="6" t="s">
        <v>16</v>
      </c>
      <c r="C10" s="26">
        <v>0.1024</v>
      </c>
      <c r="D10" s="26">
        <v>0.0452</v>
      </c>
      <c r="E10" s="26">
        <v>0.0653</v>
      </c>
      <c r="F10" s="27">
        <v>0.2129</v>
      </c>
      <c r="G10" s="26">
        <v>0.5089</v>
      </c>
      <c r="H10" s="9"/>
      <c r="I10" s="9"/>
      <c r="J10" s="27">
        <v>0.5089</v>
      </c>
      <c r="K10" s="26">
        <v>0.0217</v>
      </c>
      <c r="L10" s="26">
        <v>0.0005</v>
      </c>
      <c r="M10" s="9"/>
      <c r="N10" s="27">
        <v>0.0223</v>
      </c>
      <c r="O10" s="26">
        <v>0.2348</v>
      </c>
      <c r="P10" s="26">
        <v>0.0212</v>
      </c>
      <c r="Q10" s="9"/>
      <c r="R10" s="27">
        <v>0.2559</v>
      </c>
    </row>
    <row r="11" spans="1:18" ht="12.75">
      <c r="A11" s="10">
        <v>6</v>
      </c>
      <c r="B11" s="11" t="s">
        <v>14</v>
      </c>
      <c r="C11" s="29">
        <v>0.1628</v>
      </c>
      <c r="D11" s="29">
        <v>0.0176</v>
      </c>
      <c r="E11" s="29">
        <v>0.0479</v>
      </c>
      <c r="F11" s="30">
        <v>0.2284</v>
      </c>
      <c r="G11" s="29">
        <v>0.4129</v>
      </c>
      <c r="H11" s="14"/>
      <c r="I11" s="14"/>
      <c r="J11" s="30">
        <v>0.4129</v>
      </c>
      <c r="K11" s="29">
        <v>0.2541</v>
      </c>
      <c r="L11" s="14"/>
      <c r="M11" s="29">
        <v>0.0051</v>
      </c>
      <c r="N11" s="30">
        <v>0.2591</v>
      </c>
      <c r="O11" s="29">
        <v>0.0428</v>
      </c>
      <c r="P11" s="29">
        <v>0.0568</v>
      </c>
      <c r="Q11" s="14"/>
      <c r="R11" s="30">
        <v>0.0996</v>
      </c>
    </row>
    <row r="12" spans="1:18" ht="12.75">
      <c r="A12" s="5">
        <v>7</v>
      </c>
      <c r="B12" s="6" t="s">
        <v>24</v>
      </c>
      <c r="C12" s="26">
        <v>0.0959</v>
      </c>
      <c r="D12" s="9"/>
      <c r="E12" s="26">
        <v>0.0167</v>
      </c>
      <c r="F12" s="27">
        <v>0.1126</v>
      </c>
      <c r="G12" s="26">
        <v>0.4209</v>
      </c>
      <c r="H12" s="9"/>
      <c r="I12" s="9"/>
      <c r="J12" s="27">
        <v>0.4209</v>
      </c>
      <c r="K12" s="9"/>
      <c r="L12" s="9"/>
      <c r="M12" s="26">
        <v>0.0153</v>
      </c>
      <c r="N12" s="27">
        <v>0.0153</v>
      </c>
      <c r="O12" s="26">
        <v>0.3808</v>
      </c>
      <c r="P12" s="26">
        <v>0.0704</v>
      </c>
      <c r="Q12" s="9"/>
      <c r="R12" s="27">
        <v>0.4512</v>
      </c>
    </row>
    <row r="13" spans="1:18" ht="12.75">
      <c r="A13" s="10">
        <v>8</v>
      </c>
      <c r="B13" s="11" t="s">
        <v>20</v>
      </c>
      <c r="C13" s="29">
        <v>0.2583</v>
      </c>
      <c r="D13" s="29">
        <v>0.0273</v>
      </c>
      <c r="E13" s="14"/>
      <c r="F13" s="30">
        <v>0.2856</v>
      </c>
      <c r="G13" s="29">
        <v>0.1067</v>
      </c>
      <c r="H13" s="14"/>
      <c r="I13" s="14"/>
      <c r="J13" s="30">
        <v>0.1067</v>
      </c>
      <c r="K13" s="29">
        <v>0.1342</v>
      </c>
      <c r="L13" s="14"/>
      <c r="M13" s="14"/>
      <c r="N13" s="30">
        <v>0.1342</v>
      </c>
      <c r="O13" s="29">
        <v>0.3751</v>
      </c>
      <c r="P13" s="29">
        <v>0.0985</v>
      </c>
      <c r="Q13" s="14"/>
      <c r="R13" s="30">
        <v>0.4735</v>
      </c>
    </row>
    <row r="14" spans="1:18" ht="12.75">
      <c r="A14" s="5">
        <v>9</v>
      </c>
      <c r="B14" s="6" t="s">
        <v>31</v>
      </c>
      <c r="C14" s="26">
        <v>0.4741</v>
      </c>
      <c r="D14" s="9"/>
      <c r="E14" s="9"/>
      <c r="F14" s="27">
        <v>0.4741</v>
      </c>
      <c r="G14" s="26">
        <v>0.0282</v>
      </c>
      <c r="H14" s="9"/>
      <c r="I14" s="9"/>
      <c r="J14" s="27">
        <v>0.0282</v>
      </c>
      <c r="K14" s="26">
        <v>0.1975</v>
      </c>
      <c r="L14" s="9"/>
      <c r="M14" s="26">
        <v>0.0408</v>
      </c>
      <c r="N14" s="27">
        <v>0.2383</v>
      </c>
      <c r="O14" s="26">
        <v>0.2594</v>
      </c>
      <c r="P14" s="9"/>
      <c r="Q14" s="9"/>
      <c r="R14" s="27">
        <v>0.2594</v>
      </c>
    </row>
    <row r="15" spans="1:18" ht="12.75">
      <c r="A15" s="10">
        <v>10</v>
      </c>
      <c r="B15" s="11" t="s">
        <v>18</v>
      </c>
      <c r="C15" s="29">
        <v>0.4064</v>
      </c>
      <c r="D15" s="14"/>
      <c r="E15" s="29">
        <v>0.0117</v>
      </c>
      <c r="F15" s="30">
        <v>0.4181</v>
      </c>
      <c r="G15" s="29">
        <v>0.2156</v>
      </c>
      <c r="H15" s="14"/>
      <c r="I15" s="29">
        <v>0.0277</v>
      </c>
      <c r="J15" s="30">
        <v>0.2433</v>
      </c>
      <c r="K15" s="29">
        <v>0.0158</v>
      </c>
      <c r="L15" s="14"/>
      <c r="M15" s="14"/>
      <c r="N15" s="30">
        <v>0.0158</v>
      </c>
      <c r="O15" s="29">
        <v>0.2934</v>
      </c>
      <c r="P15" s="29">
        <v>0.0286</v>
      </c>
      <c r="Q15" s="29">
        <v>0.0007</v>
      </c>
      <c r="R15" s="30">
        <v>0.3227</v>
      </c>
    </row>
    <row r="16" spans="1:18" ht="12.75">
      <c r="A16" s="5">
        <v>11</v>
      </c>
      <c r="B16" s="6" t="s">
        <v>38</v>
      </c>
      <c r="C16" s="9"/>
      <c r="D16" s="9"/>
      <c r="E16" s="26">
        <v>0.075</v>
      </c>
      <c r="F16" s="27">
        <v>0.075</v>
      </c>
      <c r="G16" s="26">
        <v>0.2097</v>
      </c>
      <c r="H16" s="9"/>
      <c r="I16" s="9"/>
      <c r="J16" s="27">
        <v>0.2097</v>
      </c>
      <c r="K16" s="26">
        <v>0.1646</v>
      </c>
      <c r="L16" s="9"/>
      <c r="M16" s="26">
        <v>0.0648</v>
      </c>
      <c r="N16" s="27">
        <v>0.2294</v>
      </c>
      <c r="O16" s="26">
        <v>0.2123</v>
      </c>
      <c r="P16" s="9"/>
      <c r="Q16" s="26">
        <v>0.2737</v>
      </c>
      <c r="R16" s="27">
        <v>0.4859</v>
      </c>
    </row>
    <row r="17" spans="1:18" ht="12.75">
      <c r="A17" s="10">
        <v>12</v>
      </c>
      <c r="B17" s="11" t="s">
        <v>41</v>
      </c>
      <c r="C17" s="14"/>
      <c r="D17" s="14"/>
      <c r="E17" s="29">
        <v>0.4747</v>
      </c>
      <c r="F17" s="30">
        <v>0.4747</v>
      </c>
      <c r="G17" s="29">
        <v>0.2212</v>
      </c>
      <c r="H17" s="14"/>
      <c r="I17" s="14"/>
      <c r="J17" s="30">
        <v>0.2212</v>
      </c>
      <c r="K17" s="14"/>
      <c r="L17" s="14"/>
      <c r="M17" s="14"/>
      <c r="N17" s="31"/>
      <c r="O17" s="29">
        <v>0.3041</v>
      </c>
      <c r="P17" s="14"/>
      <c r="Q17" s="14"/>
      <c r="R17" s="30">
        <v>0.3041</v>
      </c>
    </row>
    <row r="18" spans="1:18" ht="12.75">
      <c r="A18" s="5">
        <v>13</v>
      </c>
      <c r="B18" s="6" t="s">
        <v>42</v>
      </c>
      <c r="C18" s="9"/>
      <c r="D18" s="9"/>
      <c r="E18" s="26">
        <v>0.1524</v>
      </c>
      <c r="F18" s="27">
        <v>0.1524</v>
      </c>
      <c r="G18" s="9"/>
      <c r="H18" s="9"/>
      <c r="I18" s="9"/>
      <c r="J18" s="28"/>
      <c r="K18" s="26">
        <v>0.1822</v>
      </c>
      <c r="L18" s="9"/>
      <c r="M18" s="9"/>
      <c r="N18" s="27">
        <v>0.1822</v>
      </c>
      <c r="O18" s="9"/>
      <c r="P18" s="9"/>
      <c r="Q18" s="26">
        <v>0.6654</v>
      </c>
      <c r="R18" s="27">
        <v>0.6654</v>
      </c>
    </row>
    <row r="19" spans="1:18" ht="12.75">
      <c r="A19" s="10">
        <v>14</v>
      </c>
      <c r="B19" s="11" t="s">
        <v>21</v>
      </c>
      <c r="C19" s="29">
        <v>0.4294</v>
      </c>
      <c r="D19" s="14"/>
      <c r="E19" s="14"/>
      <c r="F19" s="30">
        <v>0.4294</v>
      </c>
      <c r="G19" s="14"/>
      <c r="H19" s="14"/>
      <c r="I19" s="14"/>
      <c r="J19" s="31"/>
      <c r="K19" s="29">
        <v>0.5706</v>
      </c>
      <c r="L19" s="14"/>
      <c r="M19" s="14"/>
      <c r="N19" s="30">
        <v>0.5706</v>
      </c>
      <c r="O19" s="14"/>
      <c r="P19" s="14"/>
      <c r="Q19" s="14"/>
      <c r="R19" s="31"/>
    </row>
    <row r="20" spans="1:18" ht="12.75">
      <c r="A20" s="5">
        <v>15</v>
      </c>
      <c r="B20" s="6" t="s">
        <v>28</v>
      </c>
      <c r="C20" s="26">
        <v>0.4774</v>
      </c>
      <c r="D20" s="9"/>
      <c r="E20" s="26">
        <v>0.0162</v>
      </c>
      <c r="F20" s="27">
        <v>0.4936</v>
      </c>
      <c r="G20" s="26">
        <v>0.3364</v>
      </c>
      <c r="H20" s="9"/>
      <c r="I20" s="9"/>
      <c r="J20" s="27">
        <v>0.3364</v>
      </c>
      <c r="K20" s="9"/>
      <c r="L20" s="9"/>
      <c r="M20" s="9"/>
      <c r="N20" s="28"/>
      <c r="O20" s="26">
        <v>0.1699</v>
      </c>
      <c r="P20" s="9"/>
      <c r="Q20" s="9"/>
      <c r="R20" s="27">
        <v>0.1699</v>
      </c>
    </row>
    <row r="21" spans="1:18" ht="12.75">
      <c r="A21" s="10">
        <v>16</v>
      </c>
      <c r="B21" s="11" t="s">
        <v>19</v>
      </c>
      <c r="C21" s="29">
        <v>0.3583</v>
      </c>
      <c r="D21" s="14"/>
      <c r="E21" s="29">
        <v>0.027</v>
      </c>
      <c r="F21" s="30">
        <v>0.3854</v>
      </c>
      <c r="G21" s="29">
        <v>0.3871</v>
      </c>
      <c r="H21" s="14"/>
      <c r="I21" s="14"/>
      <c r="J21" s="30">
        <v>0.3871</v>
      </c>
      <c r="K21" s="29">
        <v>0.0056</v>
      </c>
      <c r="L21" s="14"/>
      <c r="M21" s="29">
        <v>0.0417</v>
      </c>
      <c r="N21" s="30">
        <v>0.0473</v>
      </c>
      <c r="O21" s="29">
        <v>0.1712</v>
      </c>
      <c r="P21" s="14"/>
      <c r="Q21" s="29">
        <v>0.0091</v>
      </c>
      <c r="R21" s="30">
        <v>0.1803</v>
      </c>
    </row>
    <row r="22" spans="1:18" ht="12.75">
      <c r="A22" s="5">
        <v>17</v>
      </c>
      <c r="B22" s="6" t="s">
        <v>37</v>
      </c>
      <c r="C22" s="26">
        <v>0.1501</v>
      </c>
      <c r="D22" s="9"/>
      <c r="E22" s="9"/>
      <c r="F22" s="27">
        <v>0.1501</v>
      </c>
      <c r="G22" s="26">
        <v>0.1195</v>
      </c>
      <c r="H22" s="9"/>
      <c r="I22" s="9"/>
      <c r="J22" s="27">
        <v>0.1195</v>
      </c>
      <c r="K22" s="26">
        <v>0.3561</v>
      </c>
      <c r="L22" s="9"/>
      <c r="M22" s="9"/>
      <c r="N22" s="27">
        <v>0.3561</v>
      </c>
      <c r="O22" s="26">
        <v>0.3742</v>
      </c>
      <c r="P22" s="9"/>
      <c r="Q22" s="9"/>
      <c r="R22" s="27">
        <v>0.3742</v>
      </c>
    </row>
    <row r="23" spans="1:18" ht="12.75">
      <c r="A23" s="10">
        <v>18</v>
      </c>
      <c r="B23" s="11" t="s">
        <v>29</v>
      </c>
      <c r="C23" s="29">
        <v>0.3758</v>
      </c>
      <c r="D23" s="14"/>
      <c r="E23" s="29">
        <v>0.0658</v>
      </c>
      <c r="F23" s="30">
        <v>0.4416</v>
      </c>
      <c r="G23" s="29">
        <v>0.1764</v>
      </c>
      <c r="H23" s="14"/>
      <c r="I23" s="14"/>
      <c r="J23" s="30">
        <v>0.1764</v>
      </c>
      <c r="K23" s="29">
        <v>0.0465</v>
      </c>
      <c r="L23" s="14"/>
      <c r="M23" s="14"/>
      <c r="N23" s="30">
        <v>0.0465</v>
      </c>
      <c r="O23" s="29">
        <v>0.3126</v>
      </c>
      <c r="P23" s="29">
        <v>0.0229</v>
      </c>
      <c r="Q23" s="14"/>
      <c r="R23" s="30">
        <v>0.3355</v>
      </c>
    </row>
    <row r="24" spans="1:18" ht="12.75">
      <c r="A24" s="5">
        <v>19</v>
      </c>
      <c r="B24" s="6" t="s">
        <v>15</v>
      </c>
      <c r="C24" s="26">
        <v>0.0676</v>
      </c>
      <c r="D24" s="26">
        <v>0.0454</v>
      </c>
      <c r="E24" s="26">
        <v>0.0011</v>
      </c>
      <c r="F24" s="27">
        <v>0.1141</v>
      </c>
      <c r="G24" s="26">
        <v>0.7816</v>
      </c>
      <c r="H24" s="9"/>
      <c r="I24" s="26">
        <v>0.0118</v>
      </c>
      <c r="J24" s="27">
        <v>0.7934</v>
      </c>
      <c r="K24" s="26">
        <v>0.0195</v>
      </c>
      <c r="L24" s="9"/>
      <c r="M24" s="26">
        <v>0.0022</v>
      </c>
      <c r="N24" s="27">
        <v>0.0218</v>
      </c>
      <c r="O24" s="26">
        <v>0.0693</v>
      </c>
      <c r="P24" s="26">
        <v>0.0014</v>
      </c>
      <c r="Q24" s="9"/>
      <c r="R24" s="27">
        <v>0.0707</v>
      </c>
    </row>
    <row r="25" spans="1:18" ht="12.75">
      <c r="A25" s="10">
        <v>20</v>
      </c>
      <c r="B25" s="11" t="s">
        <v>30</v>
      </c>
      <c r="C25" s="29">
        <v>0.0642</v>
      </c>
      <c r="D25" s="14"/>
      <c r="E25" s="14"/>
      <c r="F25" s="30">
        <v>0.0642</v>
      </c>
      <c r="G25" s="29">
        <v>0.125</v>
      </c>
      <c r="H25" s="14"/>
      <c r="I25" s="14"/>
      <c r="J25" s="30">
        <v>0.125</v>
      </c>
      <c r="K25" s="29">
        <v>0.0161</v>
      </c>
      <c r="L25" s="14"/>
      <c r="M25" s="14"/>
      <c r="N25" s="30">
        <v>0.0161</v>
      </c>
      <c r="O25" s="29">
        <v>0.7527</v>
      </c>
      <c r="P25" s="14"/>
      <c r="Q25" s="29">
        <v>0.042</v>
      </c>
      <c r="R25" s="30">
        <v>0.7947</v>
      </c>
    </row>
    <row r="26" spans="1:18" ht="12.75">
      <c r="A26" s="5">
        <v>21</v>
      </c>
      <c r="B26" s="6" t="s">
        <v>32</v>
      </c>
      <c r="C26" s="9"/>
      <c r="D26" s="9"/>
      <c r="E26" s="9"/>
      <c r="F26" s="28"/>
      <c r="G26" s="26">
        <v>0.5812</v>
      </c>
      <c r="H26" s="9"/>
      <c r="I26" s="9"/>
      <c r="J26" s="27">
        <v>0.5812</v>
      </c>
      <c r="K26" s="9"/>
      <c r="L26" s="26">
        <v>0.3438</v>
      </c>
      <c r="M26" s="26">
        <v>0.0082</v>
      </c>
      <c r="N26" s="27">
        <v>0.352</v>
      </c>
      <c r="O26" s="26">
        <v>0.02</v>
      </c>
      <c r="P26" s="26">
        <v>0.0469</v>
      </c>
      <c r="Q26" s="9"/>
      <c r="R26" s="27">
        <v>0.0668</v>
      </c>
    </row>
    <row r="27" spans="1:18" ht="12.75">
      <c r="A27" s="10">
        <v>22</v>
      </c>
      <c r="B27" s="11" t="s">
        <v>17</v>
      </c>
      <c r="C27" s="29">
        <v>0.1424</v>
      </c>
      <c r="D27" s="14"/>
      <c r="E27" s="14"/>
      <c r="F27" s="30">
        <v>0.1424</v>
      </c>
      <c r="G27" s="29">
        <v>0.6715</v>
      </c>
      <c r="H27" s="14"/>
      <c r="I27" s="14"/>
      <c r="J27" s="30">
        <v>0.6715</v>
      </c>
      <c r="K27" s="29">
        <v>0.027</v>
      </c>
      <c r="L27" s="14"/>
      <c r="M27" s="14"/>
      <c r="N27" s="30">
        <v>0.027</v>
      </c>
      <c r="O27" s="29">
        <v>0.1569</v>
      </c>
      <c r="P27" s="29">
        <v>0.0023</v>
      </c>
      <c r="Q27" s="14"/>
      <c r="R27" s="30">
        <v>0.1592</v>
      </c>
    </row>
    <row r="28" spans="1:18" ht="12.75">
      <c r="A28" s="5">
        <v>23</v>
      </c>
      <c r="B28" s="6" t="s">
        <v>34</v>
      </c>
      <c r="C28" s="26">
        <v>0.238</v>
      </c>
      <c r="D28" s="26">
        <v>0.0514</v>
      </c>
      <c r="E28" s="9"/>
      <c r="F28" s="27">
        <v>0.2893</v>
      </c>
      <c r="G28" s="26">
        <v>0.2658</v>
      </c>
      <c r="H28" s="9"/>
      <c r="I28" s="9"/>
      <c r="J28" s="27">
        <v>0.2658</v>
      </c>
      <c r="K28" s="26">
        <v>0.0738</v>
      </c>
      <c r="L28" s="9"/>
      <c r="M28" s="26">
        <v>0.0078</v>
      </c>
      <c r="N28" s="27">
        <v>0.0816</v>
      </c>
      <c r="O28" s="26">
        <v>0.3477</v>
      </c>
      <c r="P28" s="9"/>
      <c r="Q28" s="26">
        <v>0.0157</v>
      </c>
      <c r="R28" s="27">
        <v>0.3633</v>
      </c>
    </row>
    <row r="29" spans="1:18" ht="12.75">
      <c r="A29" s="10">
        <v>24</v>
      </c>
      <c r="B29" s="11" t="s">
        <v>23</v>
      </c>
      <c r="C29" s="29">
        <v>0.097</v>
      </c>
      <c r="D29" s="14"/>
      <c r="E29" s="14"/>
      <c r="F29" s="30">
        <v>0.097</v>
      </c>
      <c r="G29" s="29">
        <v>0.7926</v>
      </c>
      <c r="H29" s="14"/>
      <c r="I29" s="14"/>
      <c r="J29" s="30">
        <v>0.7926</v>
      </c>
      <c r="K29" s="29">
        <v>0.0203</v>
      </c>
      <c r="L29" s="14"/>
      <c r="M29" s="14"/>
      <c r="N29" s="30">
        <v>0.0203</v>
      </c>
      <c r="O29" s="29">
        <v>0.0902</v>
      </c>
      <c r="P29" s="14"/>
      <c r="Q29" s="14"/>
      <c r="R29" s="30">
        <v>0.0902</v>
      </c>
    </row>
    <row r="30" spans="1:18" ht="12.75">
      <c r="A30" s="5">
        <v>25</v>
      </c>
      <c r="B30" s="6" t="s">
        <v>36</v>
      </c>
      <c r="C30" s="26">
        <v>0.1379</v>
      </c>
      <c r="D30" s="9"/>
      <c r="E30" s="9"/>
      <c r="F30" s="27">
        <v>0.1379</v>
      </c>
      <c r="G30" s="26">
        <v>0.118</v>
      </c>
      <c r="H30" s="9"/>
      <c r="I30" s="9"/>
      <c r="J30" s="27">
        <v>0.118</v>
      </c>
      <c r="K30" s="9"/>
      <c r="L30" s="9"/>
      <c r="M30" s="9"/>
      <c r="N30" s="28"/>
      <c r="O30" s="26">
        <v>0.7441</v>
      </c>
      <c r="P30" s="9"/>
      <c r="Q30" s="9"/>
      <c r="R30" s="27">
        <v>0.7441</v>
      </c>
    </row>
    <row r="31" spans="1:18" ht="12.75">
      <c r="A31" s="10">
        <v>26</v>
      </c>
      <c r="B31" s="11" t="s">
        <v>40</v>
      </c>
      <c r="C31" s="14"/>
      <c r="D31" s="14"/>
      <c r="E31" s="29">
        <v>0.3219</v>
      </c>
      <c r="F31" s="30">
        <v>0.3219</v>
      </c>
      <c r="G31" s="29">
        <v>0.1663</v>
      </c>
      <c r="H31" s="14"/>
      <c r="I31" s="14"/>
      <c r="J31" s="30">
        <v>0.1663</v>
      </c>
      <c r="K31" s="14"/>
      <c r="L31" s="14"/>
      <c r="M31" s="14"/>
      <c r="N31" s="31"/>
      <c r="O31" s="29">
        <v>0.4565</v>
      </c>
      <c r="P31" s="14"/>
      <c r="Q31" s="29">
        <v>0.0553</v>
      </c>
      <c r="R31" s="30">
        <v>0.5118</v>
      </c>
    </row>
    <row r="32" spans="1:18" ht="12.75">
      <c r="A32" s="5">
        <v>27</v>
      </c>
      <c r="B32" s="6" t="s">
        <v>25</v>
      </c>
      <c r="C32" s="9"/>
      <c r="D32" s="9"/>
      <c r="E32" s="9"/>
      <c r="F32" s="28"/>
      <c r="G32" s="26">
        <v>1</v>
      </c>
      <c r="H32" s="9"/>
      <c r="I32" s="9"/>
      <c r="J32" s="27">
        <v>1</v>
      </c>
      <c r="K32" s="9"/>
      <c r="L32" s="9"/>
      <c r="M32" s="9"/>
      <c r="N32" s="28"/>
      <c r="O32" s="9"/>
      <c r="P32" s="9"/>
      <c r="Q32" s="9"/>
      <c r="R32" s="28"/>
    </row>
    <row r="33" spans="1:18" ht="12.75">
      <c r="A33" s="10">
        <v>28</v>
      </c>
      <c r="B33" s="11" t="s">
        <v>39</v>
      </c>
      <c r="C33" s="29">
        <v>0.4444</v>
      </c>
      <c r="D33" s="14"/>
      <c r="E33" s="14"/>
      <c r="F33" s="30">
        <v>0.4444</v>
      </c>
      <c r="G33" s="29">
        <v>0.0738</v>
      </c>
      <c r="H33" s="14"/>
      <c r="I33" s="14"/>
      <c r="J33" s="30">
        <v>0.0738</v>
      </c>
      <c r="K33" s="29">
        <v>0.4817</v>
      </c>
      <c r="L33" s="14"/>
      <c r="M33" s="14"/>
      <c r="N33" s="30">
        <v>0.4817</v>
      </c>
      <c r="O33" s="14"/>
      <c r="P33" s="14"/>
      <c r="Q33" s="14"/>
      <c r="R33" s="31"/>
    </row>
    <row r="34" spans="1:18" ht="12.75">
      <c r="A34" s="5">
        <v>29</v>
      </c>
      <c r="B34" s="6" t="s">
        <v>35</v>
      </c>
      <c r="C34" s="26">
        <v>0.147</v>
      </c>
      <c r="D34" s="9"/>
      <c r="E34" s="9"/>
      <c r="F34" s="27">
        <v>0.147</v>
      </c>
      <c r="G34" s="26">
        <v>0.5784</v>
      </c>
      <c r="H34" s="9"/>
      <c r="I34" s="9"/>
      <c r="J34" s="27">
        <v>0.5784</v>
      </c>
      <c r="K34" s="9"/>
      <c r="L34" s="26">
        <v>0.0173</v>
      </c>
      <c r="M34" s="26">
        <v>0.0244</v>
      </c>
      <c r="N34" s="27">
        <v>0.0417</v>
      </c>
      <c r="O34" s="26">
        <v>0.2328</v>
      </c>
      <c r="P34" s="9"/>
      <c r="Q34" s="9"/>
      <c r="R34" s="27">
        <v>0.2328</v>
      </c>
    </row>
    <row r="35" spans="1:18" ht="12.75">
      <c r="A35" s="15"/>
      <c r="B35" s="17" t="s">
        <v>55</v>
      </c>
      <c r="C35" s="21">
        <v>0.1623</v>
      </c>
      <c r="D35" s="21">
        <v>0.0262</v>
      </c>
      <c r="E35" s="21">
        <v>0.0257</v>
      </c>
      <c r="F35" s="21">
        <v>0.2142</v>
      </c>
      <c r="G35" s="21">
        <v>0.5082</v>
      </c>
      <c r="H35" s="15"/>
      <c r="I35" s="21">
        <v>0.005</v>
      </c>
      <c r="J35" s="21">
        <v>0.5132</v>
      </c>
      <c r="K35" s="21">
        <v>0.0988</v>
      </c>
      <c r="L35" s="21">
        <v>0.0015</v>
      </c>
      <c r="M35" s="21">
        <v>0.0053</v>
      </c>
      <c r="N35" s="21">
        <v>0.1056</v>
      </c>
      <c r="O35" s="21">
        <v>0.1399</v>
      </c>
      <c r="P35" s="21">
        <v>0.0255</v>
      </c>
      <c r="Q35" s="21">
        <v>0.0017</v>
      </c>
      <c r="R35" s="21">
        <v>0.167</v>
      </c>
    </row>
    <row r="36" spans="1:18" ht="12.75" customHeight="1">
      <c r="A36" s="62" t="s">
        <v>44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 customHeight="1">
      <c r="A37" s="65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</sheetData>
  <mergeCells count="11">
    <mergeCell ref="A36:R36"/>
    <mergeCell ref="A37:R37"/>
    <mergeCell ref="A1:R1"/>
    <mergeCell ref="A2:R2"/>
    <mergeCell ref="A3:A5"/>
    <mergeCell ref="B3:B5"/>
    <mergeCell ref="C3:R3"/>
    <mergeCell ref="C4:F4"/>
    <mergeCell ref="G4:J4"/>
    <mergeCell ref="K4:N4"/>
    <mergeCell ref="O4:R4"/>
  </mergeCells>
  <printOptions/>
  <pageMargins left="0.44" right="0.46" top="0.6" bottom="0.41" header="0.5" footer="0.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="60" workbookViewId="0" topLeftCell="A83">
      <selection activeCell="B53" sqref="B53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2.8515625" style="0" customWidth="1"/>
    <col min="4" max="4" width="14.00390625" style="0" customWidth="1"/>
    <col min="5" max="5" width="9.00390625" style="0" customWidth="1"/>
    <col min="6" max="6" width="8.8515625" style="0" customWidth="1"/>
    <col min="7" max="7" width="10.00390625" style="0" customWidth="1"/>
    <col min="8" max="8" width="14.0039062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3"/>
      <c r="B2" s="85"/>
      <c r="C2" s="68" t="s">
        <v>56</v>
      </c>
      <c r="D2" s="69"/>
      <c r="E2" s="69"/>
      <c r="F2" s="70"/>
      <c r="G2" s="68" t="s">
        <v>57</v>
      </c>
      <c r="H2" s="69"/>
      <c r="I2" s="69"/>
      <c r="J2" s="70"/>
      <c r="K2" s="68" t="s">
        <v>58</v>
      </c>
      <c r="L2" s="69"/>
      <c r="M2" s="70"/>
    </row>
    <row r="3" spans="1:13" ht="12.75">
      <c r="A3" s="90" t="s">
        <v>59</v>
      </c>
      <c r="B3" s="32" t="s">
        <v>60</v>
      </c>
      <c r="C3" s="92">
        <v>38077</v>
      </c>
      <c r="D3" s="90" t="s">
        <v>61</v>
      </c>
      <c r="E3" s="32" t="s">
        <v>62</v>
      </c>
      <c r="F3" s="32" t="s">
        <v>10</v>
      </c>
      <c r="G3" s="92">
        <v>38077</v>
      </c>
      <c r="H3" s="90" t="s">
        <v>61</v>
      </c>
      <c r="I3" s="32" t="s">
        <v>63</v>
      </c>
      <c r="J3" s="32" t="s">
        <v>10</v>
      </c>
      <c r="K3" s="92">
        <v>38077</v>
      </c>
      <c r="L3" s="90" t="s">
        <v>61</v>
      </c>
      <c r="M3" s="32" t="s">
        <v>8</v>
      </c>
    </row>
    <row r="4" spans="1:13" ht="12.75">
      <c r="A4" s="91"/>
      <c r="B4" s="33" t="s">
        <v>64</v>
      </c>
      <c r="C4" s="93"/>
      <c r="D4" s="91"/>
      <c r="E4" s="23">
        <v>37987</v>
      </c>
      <c r="F4" s="33" t="s">
        <v>11</v>
      </c>
      <c r="G4" s="93"/>
      <c r="H4" s="91"/>
      <c r="I4" s="23">
        <v>37987</v>
      </c>
      <c r="J4" s="33" t="s">
        <v>11</v>
      </c>
      <c r="K4" s="93"/>
      <c r="L4" s="91"/>
      <c r="M4" s="33" t="s">
        <v>65</v>
      </c>
    </row>
    <row r="5" spans="1:13" ht="12.75">
      <c r="A5" s="16">
        <v>1</v>
      </c>
      <c r="B5" s="34" t="s">
        <v>66</v>
      </c>
      <c r="C5" s="18">
        <v>291760.46</v>
      </c>
      <c r="D5" s="20">
        <v>0.0051</v>
      </c>
      <c r="E5" s="20">
        <v>0.0313</v>
      </c>
      <c r="F5" s="20">
        <v>0.0584</v>
      </c>
      <c r="G5" s="35">
        <v>94064</v>
      </c>
      <c r="H5" s="20">
        <v>0</v>
      </c>
      <c r="I5" s="20">
        <v>0.0052</v>
      </c>
      <c r="J5" s="20">
        <v>0.1216</v>
      </c>
      <c r="K5" s="15">
        <v>3.1017</v>
      </c>
      <c r="L5" s="36">
        <v>0.0051</v>
      </c>
      <c r="M5" s="36">
        <v>0.026</v>
      </c>
    </row>
    <row r="6" spans="1:13" ht="12.75">
      <c r="A6" s="16">
        <v>2</v>
      </c>
      <c r="B6" s="34" t="s">
        <v>67</v>
      </c>
      <c r="C6" s="18">
        <v>461146.59</v>
      </c>
      <c r="D6" s="20">
        <v>0.0142</v>
      </c>
      <c r="E6" s="20">
        <v>0.0021</v>
      </c>
      <c r="F6" s="20">
        <v>0.0923</v>
      </c>
      <c r="G6" s="35">
        <v>55337</v>
      </c>
      <c r="H6" s="20">
        <v>0.0072</v>
      </c>
      <c r="I6" s="20">
        <v>-0.0196</v>
      </c>
      <c r="J6" s="20">
        <v>0.0716</v>
      </c>
      <c r="K6" s="15">
        <v>8.3334</v>
      </c>
      <c r="L6" s="36">
        <v>0.0069</v>
      </c>
      <c r="M6" s="36">
        <v>0.0221</v>
      </c>
    </row>
    <row r="7" spans="1:13" ht="12.75">
      <c r="A7" s="16">
        <v>3</v>
      </c>
      <c r="B7" s="34" t="s">
        <v>68</v>
      </c>
      <c r="C7" s="18">
        <v>43191.76</v>
      </c>
      <c r="D7" s="20">
        <v>-0.0023</v>
      </c>
      <c r="E7" s="20">
        <v>-0.0511</v>
      </c>
      <c r="F7" s="20">
        <v>0.0086</v>
      </c>
      <c r="G7" s="35">
        <v>6252</v>
      </c>
      <c r="H7" s="20">
        <v>-0.0058</v>
      </c>
      <c r="I7" s="20">
        <v>-0.0711</v>
      </c>
      <c r="J7" s="20">
        <v>0.0081</v>
      </c>
      <c r="K7" s="15">
        <v>6.909</v>
      </c>
      <c r="L7" s="36">
        <v>0.0035</v>
      </c>
      <c r="M7" s="36">
        <v>0.0216</v>
      </c>
    </row>
    <row r="8" spans="1:13" ht="12.75">
      <c r="A8" s="16">
        <v>4</v>
      </c>
      <c r="B8" s="34" t="s">
        <v>69</v>
      </c>
      <c r="C8" s="18">
        <v>11882.18</v>
      </c>
      <c r="D8" s="20">
        <v>0.0078</v>
      </c>
      <c r="E8" s="20">
        <v>0.0563</v>
      </c>
      <c r="F8" s="20">
        <v>0.0024</v>
      </c>
      <c r="G8" s="35">
        <v>5847</v>
      </c>
      <c r="H8" s="20">
        <v>0.0029</v>
      </c>
      <c r="I8" s="20">
        <v>0.0358</v>
      </c>
      <c r="J8" s="20">
        <v>0.0076</v>
      </c>
      <c r="K8" s="15">
        <v>2.0323</v>
      </c>
      <c r="L8" s="36">
        <v>0.0048</v>
      </c>
      <c r="M8" s="36">
        <v>0.0198</v>
      </c>
    </row>
    <row r="9" spans="1:13" ht="12.75">
      <c r="A9" s="16">
        <v>5</v>
      </c>
      <c r="B9" s="34" t="s">
        <v>70</v>
      </c>
      <c r="C9" s="18">
        <v>46103.04</v>
      </c>
      <c r="D9" s="20">
        <v>0.0245</v>
      </c>
      <c r="E9" s="20">
        <v>-0.0724</v>
      </c>
      <c r="F9" s="20">
        <v>0.0092</v>
      </c>
      <c r="G9" s="35">
        <v>9795</v>
      </c>
      <c r="H9" s="20">
        <v>0.0193</v>
      </c>
      <c r="I9" s="20">
        <v>-0.0903</v>
      </c>
      <c r="J9" s="20">
        <v>0.0127</v>
      </c>
      <c r="K9" s="15">
        <v>4.7068</v>
      </c>
      <c r="L9" s="36">
        <v>0.0051</v>
      </c>
      <c r="M9" s="36">
        <v>0.0198</v>
      </c>
    </row>
    <row r="10" spans="1:13" ht="12.75">
      <c r="A10" s="16">
        <v>6</v>
      </c>
      <c r="B10" s="34" t="s">
        <v>71</v>
      </c>
      <c r="C10" s="18">
        <v>83228.76</v>
      </c>
      <c r="D10" s="20">
        <v>-0.0026</v>
      </c>
      <c r="E10" s="20">
        <v>-0.0145</v>
      </c>
      <c r="F10" s="20">
        <v>0.0167</v>
      </c>
      <c r="G10" s="35">
        <v>7948</v>
      </c>
      <c r="H10" s="20">
        <v>-0.0067</v>
      </c>
      <c r="I10" s="20">
        <v>-0.0333</v>
      </c>
      <c r="J10" s="20">
        <v>0.0103</v>
      </c>
      <c r="K10" s="15">
        <v>10.4721</v>
      </c>
      <c r="L10" s="36">
        <v>0.0041</v>
      </c>
      <c r="M10" s="36">
        <v>0.0195</v>
      </c>
    </row>
    <row r="11" spans="1:13" ht="12.75">
      <c r="A11" s="16">
        <v>7</v>
      </c>
      <c r="B11" s="34" t="s">
        <v>72</v>
      </c>
      <c r="C11" s="18">
        <v>48044.5</v>
      </c>
      <c r="D11" s="20">
        <v>-0.005</v>
      </c>
      <c r="E11" s="20">
        <v>-0.1008</v>
      </c>
      <c r="F11" s="20">
        <v>0.0096</v>
      </c>
      <c r="G11" s="35">
        <v>13383</v>
      </c>
      <c r="H11" s="20">
        <v>-0.0089</v>
      </c>
      <c r="I11" s="20">
        <v>-0.1176</v>
      </c>
      <c r="J11" s="20">
        <v>0.0173</v>
      </c>
      <c r="K11" s="15">
        <v>3.5899</v>
      </c>
      <c r="L11" s="36">
        <v>0.0039</v>
      </c>
      <c r="M11" s="36">
        <v>0.0191</v>
      </c>
    </row>
    <row r="12" spans="1:13" ht="12.75">
      <c r="A12" s="16">
        <v>8</v>
      </c>
      <c r="B12" s="34" t="s">
        <v>73</v>
      </c>
      <c r="C12" s="18">
        <v>52193</v>
      </c>
      <c r="D12" s="20">
        <v>0.0315</v>
      </c>
      <c r="E12" s="20">
        <v>0.059</v>
      </c>
      <c r="F12" s="20">
        <v>0.0104</v>
      </c>
      <c r="G12" s="35">
        <v>3691</v>
      </c>
      <c r="H12" s="20">
        <v>0.0269</v>
      </c>
      <c r="I12" s="20">
        <v>0.0399</v>
      </c>
      <c r="J12" s="20">
        <v>0.0048</v>
      </c>
      <c r="K12" s="15">
        <v>14.1414</v>
      </c>
      <c r="L12" s="36">
        <v>0.0045</v>
      </c>
      <c r="M12" s="36">
        <v>0.0184</v>
      </c>
    </row>
    <row r="13" spans="1:13" ht="12.75">
      <c r="A13" s="16">
        <v>9</v>
      </c>
      <c r="B13" s="34" t="s">
        <v>74</v>
      </c>
      <c r="C13" s="18">
        <v>24378.4</v>
      </c>
      <c r="D13" s="20">
        <v>0.0011</v>
      </c>
      <c r="E13" s="20">
        <v>0.0166</v>
      </c>
      <c r="F13" s="20">
        <v>0.0049</v>
      </c>
      <c r="G13" s="35">
        <v>4155</v>
      </c>
      <c r="H13" s="20">
        <v>-0.0038</v>
      </c>
      <c r="I13" s="20">
        <v>-0.0013</v>
      </c>
      <c r="J13" s="20">
        <v>0.0054</v>
      </c>
      <c r="K13" s="15">
        <v>5.8675</v>
      </c>
      <c r="L13" s="36">
        <v>0.0049</v>
      </c>
      <c r="M13" s="36">
        <v>0.018</v>
      </c>
    </row>
    <row r="14" spans="1:13" ht="12.75">
      <c r="A14" s="16">
        <v>10</v>
      </c>
      <c r="B14" s="34" t="s">
        <v>75</v>
      </c>
      <c r="C14" s="18">
        <v>90185.71</v>
      </c>
      <c r="D14" s="20">
        <v>-0.2505</v>
      </c>
      <c r="E14" s="20">
        <v>-0.2553</v>
      </c>
      <c r="F14" s="20">
        <v>0.018</v>
      </c>
      <c r="G14" s="35">
        <v>13834</v>
      </c>
      <c r="H14" s="20">
        <v>-0.254</v>
      </c>
      <c r="I14" s="20">
        <v>-0.2683</v>
      </c>
      <c r="J14" s="20">
        <v>0.0179</v>
      </c>
      <c r="K14" s="15">
        <v>6.5189</v>
      </c>
      <c r="L14" s="36">
        <v>0.0047</v>
      </c>
      <c r="M14" s="36">
        <v>0.0177</v>
      </c>
    </row>
    <row r="15" spans="1:13" ht="12.75">
      <c r="A15" s="16">
        <v>11</v>
      </c>
      <c r="B15" s="34" t="s">
        <v>76</v>
      </c>
      <c r="C15" s="18">
        <v>295091.29</v>
      </c>
      <c r="D15" s="20">
        <v>-0.0177</v>
      </c>
      <c r="E15" s="20">
        <v>-0.0523</v>
      </c>
      <c r="F15" s="20">
        <v>0.059</v>
      </c>
      <c r="G15" s="35">
        <v>39676</v>
      </c>
      <c r="H15" s="20">
        <v>-0.0223</v>
      </c>
      <c r="I15" s="20">
        <v>-0.0677</v>
      </c>
      <c r="J15" s="20">
        <v>0.0513</v>
      </c>
      <c r="K15" s="15">
        <v>7.4375</v>
      </c>
      <c r="L15" s="36">
        <v>0.0047</v>
      </c>
      <c r="M15" s="36">
        <v>0.0166</v>
      </c>
    </row>
    <row r="16" spans="1:13" ht="12.75">
      <c r="A16" s="16">
        <v>12</v>
      </c>
      <c r="B16" s="34" t="s">
        <v>77</v>
      </c>
      <c r="C16" s="18">
        <v>8716.73</v>
      </c>
      <c r="D16" s="20">
        <v>0.0048</v>
      </c>
      <c r="E16" s="20">
        <v>0.2912</v>
      </c>
      <c r="F16" s="20">
        <v>0.0017</v>
      </c>
      <c r="G16" s="35">
        <v>1291</v>
      </c>
      <c r="H16" s="20">
        <v>0.0007</v>
      </c>
      <c r="I16" s="20">
        <v>0.2707</v>
      </c>
      <c r="J16" s="20">
        <v>0.0017</v>
      </c>
      <c r="K16" s="15">
        <v>6.7525</v>
      </c>
      <c r="L16" s="36">
        <v>0.0041</v>
      </c>
      <c r="M16" s="36">
        <v>0.0162</v>
      </c>
    </row>
    <row r="17" spans="1:13" ht="12.75">
      <c r="A17" s="16">
        <v>13</v>
      </c>
      <c r="B17" s="34" t="s">
        <v>78</v>
      </c>
      <c r="C17" s="18">
        <v>6472.14</v>
      </c>
      <c r="D17" s="20">
        <v>-0.0806</v>
      </c>
      <c r="E17" s="20">
        <v>-0.111</v>
      </c>
      <c r="F17" s="20">
        <v>0.0013</v>
      </c>
      <c r="G17" s="35">
        <v>1460</v>
      </c>
      <c r="H17" s="20">
        <v>-0.0851</v>
      </c>
      <c r="I17" s="20">
        <v>-0.1252</v>
      </c>
      <c r="J17" s="20">
        <v>0.0019</v>
      </c>
      <c r="K17" s="15">
        <v>4.433</v>
      </c>
      <c r="L17" s="36">
        <v>0.0049</v>
      </c>
      <c r="M17" s="36">
        <v>0.0162</v>
      </c>
    </row>
    <row r="18" spans="1:13" ht="12.75">
      <c r="A18" s="16">
        <v>14</v>
      </c>
      <c r="B18" s="34" t="s">
        <v>79</v>
      </c>
      <c r="C18" s="18">
        <v>60834.02</v>
      </c>
      <c r="D18" s="20">
        <v>-0.0031</v>
      </c>
      <c r="E18" s="20">
        <v>-0.0268</v>
      </c>
      <c r="F18" s="20">
        <v>0.0122</v>
      </c>
      <c r="G18" s="35">
        <v>3585</v>
      </c>
      <c r="H18" s="20">
        <v>-0.0074</v>
      </c>
      <c r="I18" s="20">
        <v>-0.042</v>
      </c>
      <c r="J18" s="20">
        <v>0.0046</v>
      </c>
      <c r="K18" s="15">
        <v>16.9671</v>
      </c>
      <c r="L18" s="36">
        <v>0.0043</v>
      </c>
      <c r="M18" s="36">
        <v>0.0159</v>
      </c>
    </row>
    <row r="19" spans="1:13" ht="12.75">
      <c r="A19" s="16">
        <v>15</v>
      </c>
      <c r="B19" s="34" t="s">
        <v>80</v>
      </c>
      <c r="C19" s="18">
        <v>768084.46</v>
      </c>
      <c r="D19" s="20">
        <v>-0.0111</v>
      </c>
      <c r="E19" s="20">
        <v>-0.0288</v>
      </c>
      <c r="F19" s="20">
        <v>0.1537</v>
      </c>
      <c r="G19" s="35">
        <v>51954</v>
      </c>
      <c r="H19" s="20">
        <v>-0.0139</v>
      </c>
      <c r="I19" s="20">
        <v>-0.0434</v>
      </c>
      <c r="J19" s="20">
        <v>0.0672</v>
      </c>
      <c r="K19" s="15">
        <v>14.7839</v>
      </c>
      <c r="L19" s="36">
        <v>0.0029</v>
      </c>
      <c r="M19" s="36">
        <v>0.0153</v>
      </c>
    </row>
    <row r="20" spans="1:13" ht="12.75">
      <c r="A20" s="16">
        <v>16</v>
      </c>
      <c r="B20" s="34" t="s">
        <v>81</v>
      </c>
      <c r="C20" s="18">
        <v>11708.14</v>
      </c>
      <c r="D20" s="20">
        <v>0.0012</v>
      </c>
      <c r="E20" s="20">
        <v>-0.0641</v>
      </c>
      <c r="F20" s="20">
        <v>0.0023</v>
      </c>
      <c r="G20" s="35">
        <v>1626</v>
      </c>
      <c r="H20" s="20">
        <v>-0.0019</v>
      </c>
      <c r="I20" s="20">
        <v>-0.0773</v>
      </c>
      <c r="J20" s="20">
        <v>0.0021</v>
      </c>
      <c r="K20" s="15">
        <v>7.2012</v>
      </c>
      <c r="L20" s="36">
        <v>0.0031</v>
      </c>
      <c r="M20" s="36">
        <v>0.0143</v>
      </c>
    </row>
    <row r="21" spans="1:13" ht="12.75">
      <c r="A21" s="16">
        <v>17</v>
      </c>
      <c r="B21" s="34" t="s">
        <v>82</v>
      </c>
      <c r="C21" s="18">
        <v>76326.17</v>
      </c>
      <c r="D21" s="20">
        <v>0.0207</v>
      </c>
      <c r="E21" s="20">
        <v>-0.0363</v>
      </c>
      <c r="F21" s="20">
        <v>0.0153</v>
      </c>
      <c r="G21" s="35">
        <v>10839</v>
      </c>
      <c r="H21" s="20">
        <v>0.0173</v>
      </c>
      <c r="I21" s="20">
        <v>-0.0497</v>
      </c>
      <c r="J21" s="20">
        <v>0.014</v>
      </c>
      <c r="K21" s="15">
        <v>7.0418</v>
      </c>
      <c r="L21" s="36">
        <v>0.0034</v>
      </c>
      <c r="M21" s="36">
        <v>0.0141</v>
      </c>
    </row>
    <row r="22" spans="1:13" ht="12.75">
      <c r="A22" s="16">
        <v>18</v>
      </c>
      <c r="B22" s="34" t="s">
        <v>83</v>
      </c>
      <c r="C22" s="18">
        <v>6895.34</v>
      </c>
      <c r="D22" s="20">
        <v>-0.1322</v>
      </c>
      <c r="E22" s="20">
        <v>-0.0467</v>
      </c>
      <c r="F22" s="20">
        <v>0.0014</v>
      </c>
      <c r="G22" s="15">
        <v>487</v>
      </c>
      <c r="H22" s="20">
        <v>-0.131</v>
      </c>
      <c r="I22" s="20">
        <v>-0.0592</v>
      </c>
      <c r="J22" s="20">
        <v>0.0006</v>
      </c>
      <c r="K22" s="15">
        <v>14.1719</v>
      </c>
      <c r="L22" s="36">
        <v>-0.0014</v>
      </c>
      <c r="M22" s="36">
        <v>0.0133</v>
      </c>
    </row>
    <row r="23" spans="1:13" ht="12.75">
      <c r="A23" s="16">
        <v>19</v>
      </c>
      <c r="B23" s="34" t="s">
        <v>84</v>
      </c>
      <c r="C23" s="18">
        <v>223756.56</v>
      </c>
      <c r="D23" s="20">
        <v>-0.0903</v>
      </c>
      <c r="E23" s="20">
        <v>-0.1224</v>
      </c>
      <c r="F23" s="20">
        <v>0.0448</v>
      </c>
      <c r="G23" s="35">
        <v>26450</v>
      </c>
      <c r="H23" s="20">
        <v>-0.0942</v>
      </c>
      <c r="I23" s="20">
        <v>-0.1339</v>
      </c>
      <c r="J23" s="20">
        <v>0.0342</v>
      </c>
      <c r="K23" s="15">
        <v>8.4595</v>
      </c>
      <c r="L23" s="36">
        <v>0.0043</v>
      </c>
      <c r="M23" s="36">
        <v>0.0133</v>
      </c>
    </row>
    <row r="24" spans="1:13" ht="12.75">
      <c r="A24" s="16">
        <v>20</v>
      </c>
      <c r="B24" s="34" t="s">
        <v>85</v>
      </c>
      <c r="C24" s="18">
        <v>3591.35</v>
      </c>
      <c r="D24" s="20">
        <v>0.0028</v>
      </c>
      <c r="E24" s="20">
        <v>0.013</v>
      </c>
      <c r="F24" s="20">
        <v>0.0007</v>
      </c>
      <c r="G24" s="15">
        <v>660</v>
      </c>
      <c r="H24" s="20">
        <v>0</v>
      </c>
      <c r="I24" s="20">
        <v>0</v>
      </c>
      <c r="J24" s="20">
        <v>0.0009</v>
      </c>
      <c r="K24" s="15">
        <v>5.4451</v>
      </c>
      <c r="L24" s="36">
        <v>0.0027</v>
      </c>
      <c r="M24" s="36">
        <v>0.013</v>
      </c>
    </row>
    <row r="25" spans="1:13" ht="12.75">
      <c r="A25" s="16">
        <v>21</v>
      </c>
      <c r="B25" s="34" t="s">
        <v>86</v>
      </c>
      <c r="C25" s="18">
        <v>18356.27</v>
      </c>
      <c r="D25" s="20">
        <v>-0.0117</v>
      </c>
      <c r="E25" s="20">
        <v>-0.0731</v>
      </c>
      <c r="F25" s="20">
        <v>0.0037</v>
      </c>
      <c r="G25" s="35">
        <v>2786</v>
      </c>
      <c r="H25" s="20">
        <v>-0.0149</v>
      </c>
      <c r="I25" s="20">
        <v>-0.0849</v>
      </c>
      <c r="J25" s="20">
        <v>0.0036</v>
      </c>
      <c r="K25" s="15">
        <v>6.5889</v>
      </c>
      <c r="L25" s="36">
        <v>0.0033</v>
      </c>
      <c r="M25" s="36">
        <v>0.0129</v>
      </c>
    </row>
    <row r="26" spans="1:13" ht="12.75">
      <c r="A26" s="16">
        <v>22</v>
      </c>
      <c r="B26" s="34" t="s">
        <v>87</v>
      </c>
      <c r="C26" s="18">
        <v>184303.1</v>
      </c>
      <c r="D26" s="20">
        <v>-0.0182</v>
      </c>
      <c r="E26" s="20">
        <v>-0.0944</v>
      </c>
      <c r="F26" s="20">
        <v>0.0369</v>
      </c>
      <c r="G26" s="35">
        <v>19022</v>
      </c>
      <c r="H26" s="20">
        <v>-0.0196</v>
      </c>
      <c r="I26" s="20">
        <v>-0.1049</v>
      </c>
      <c r="J26" s="20">
        <v>0.0246</v>
      </c>
      <c r="K26" s="15">
        <v>9.6891</v>
      </c>
      <c r="L26" s="36">
        <v>0.0015</v>
      </c>
      <c r="M26" s="36">
        <v>0.0117</v>
      </c>
    </row>
    <row r="27" spans="1:13" ht="12.75">
      <c r="A27" s="16">
        <v>23</v>
      </c>
      <c r="B27" s="34" t="s">
        <v>88</v>
      </c>
      <c r="C27" s="18">
        <v>19264.39</v>
      </c>
      <c r="D27" s="20">
        <v>-0.0283</v>
      </c>
      <c r="E27" s="20">
        <v>-0.0823</v>
      </c>
      <c r="F27" s="20">
        <v>0.0039</v>
      </c>
      <c r="G27" s="35">
        <v>3792</v>
      </c>
      <c r="H27" s="20">
        <v>-0.0311</v>
      </c>
      <c r="I27" s="20">
        <v>-0.0929</v>
      </c>
      <c r="J27" s="20">
        <v>0.0049</v>
      </c>
      <c r="K27" s="15">
        <v>5.0801</v>
      </c>
      <c r="L27" s="36">
        <v>0.0029</v>
      </c>
      <c r="M27" s="36">
        <v>0.0117</v>
      </c>
    </row>
    <row r="28" spans="1:13" ht="12.75">
      <c r="A28" s="16">
        <v>24</v>
      </c>
      <c r="B28" s="34" t="s">
        <v>89</v>
      </c>
      <c r="C28" s="18">
        <v>2700.37</v>
      </c>
      <c r="D28" s="20">
        <v>-0.0397</v>
      </c>
      <c r="E28" s="20">
        <v>-0.1071</v>
      </c>
      <c r="F28" s="20">
        <v>0.0005</v>
      </c>
      <c r="G28" s="15">
        <v>400</v>
      </c>
      <c r="H28" s="20">
        <v>-0.0408</v>
      </c>
      <c r="I28" s="20">
        <v>-0.1173</v>
      </c>
      <c r="J28" s="20">
        <v>0.0005</v>
      </c>
      <c r="K28" s="15">
        <v>6.7583</v>
      </c>
      <c r="L28" s="36">
        <v>0.0011</v>
      </c>
      <c r="M28" s="36">
        <v>0.0116</v>
      </c>
    </row>
    <row r="29" spans="1:13" ht="12.75">
      <c r="A29" s="16">
        <v>25</v>
      </c>
      <c r="B29" s="34" t="s">
        <v>90</v>
      </c>
      <c r="C29" s="18">
        <v>532896.92</v>
      </c>
      <c r="D29" s="20">
        <v>-0.0075</v>
      </c>
      <c r="E29" s="20">
        <v>-0.0189</v>
      </c>
      <c r="F29" s="20">
        <v>0.1066</v>
      </c>
      <c r="G29" s="35">
        <v>61789</v>
      </c>
      <c r="H29" s="20">
        <v>-0.0071</v>
      </c>
      <c r="I29" s="20">
        <v>-0.03</v>
      </c>
      <c r="J29" s="20">
        <v>0.0799</v>
      </c>
      <c r="K29" s="15">
        <v>8.6245</v>
      </c>
      <c r="L29" s="36">
        <v>-0.0003</v>
      </c>
      <c r="M29" s="36">
        <v>0.0114</v>
      </c>
    </row>
    <row r="30" spans="1:13" ht="12.75">
      <c r="A30" s="16">
        <v>26</v>
      </c>
      <c r="B30" s="34" t="s">
        <v>91</v>
      </c>
      <c r="C30" s="18">
        <v>1295810.55</v>
      </c>
      <c r="D30" s="20">
        <v>0.0298</v>
      </c>
      <c r="E30" s="20">
        <v>0.0232</v>
      </c>
      <c r="F30" s="20">
        <v>0.2593</v>
      </c>
      <c r="G30" s="35">
        <v>270438</v>
      </c>
      <c r="H30" s="20">
        <v>0.0296</v>
      </c>
      <c r="I30" s="20">
        <v>0.0126</v>
      </c>
      <c r="J30" s="20">
        <v>0.3497</v>
      </c>
      <c r="K30" s="15">
        <v>4.7915</v>
      </c>
      <c r="L30" s="36">
        <v>0.0002</v>
      </c>
      <c r="M30" s="36">
        <v>0.0104</v>
      </c>
    </row>
    <row r="31" spans="1:13" ht="12.75">
      <c r="A31" s="16">
        <v>27</v>
      </c>
      <c r="B31" s="34" t="s">
        <v>92</v>
      </c>
      <c r="C31" s="18">
        <v>4505.69</v>
      </c>
      <c r="D31" s="20">
        <v>-0.0108</v>
      </c>
      <c r="E31" s="20">
        <v>-0.0287</v>
      </c>
      <c r="F31" s="20">
        <v>0.0009</v>
      </c>
      <c r="G31" s="35">
        <v>1139</v>
      </c>
      <c r="H31" s="20">
        <v>-0.0132</v>
      </c>
      <c r="I31" s="20">
        <v>-0.0367</v>
      </c>
      <c r="J31" s="20">
        <v>0.0015</v>
      </c>
      <c r="K31" s="15">
        <v>3.9572</v>
      </c>
      <c r="L31" s="36">
        <v>0.0024</v>
      </c>
      <c r="M31" s="36">
        <v>0.0084</v>
      </c>
    </row>
    <row r="32" spans="1:13" ht="12.75">
      <c r="A32" s="16">
        <v>28</v>
      </c>
      <c r="B32" s="34" t="s">
        <v>93</v>
      </c>
      <c r="C32" s="18">
        <v>5300.82</v>
      </c>
      <c r="D32" s="20">
        <v>-0.0082</v>
      </c>
      <c r="E32" s="20">
        <v>-0.0396</v>
      </c>
      <c r="F32" s="20">
        <v>0.0011</v>
      </c>
      <c r="G32" s="35">
        <v>1050</v>
      </c>
      <c r="H32" s="20">
        <v>-0.0083</v>
      </c>
      <c r="I32" s="20">
        <v>-0.047</v>
      </c>
      <c r="J32" s="20">
        <v>0.0014</v>
      </c>
      <c r="K32" s="15">
        <v>5.0466</v>
      </c>
      <c r="L32" s="36">
        <v>0.0001</v>
      </c>
      <c r="M32" s="36">
        <v>0.0078</v>
      </c>
    </row>
    <row r="33" spans="1:13" ht="12.75">
      <c r="A33" s="16">
        <v>29</v>
      </c>
      <c r="B33" s="34" t="s">
        <v>94</v>
      </c>
      <c r="C33" s="18">
        <v>154409.22</v>
      </c>
      <c r="D33" s="20">
        <v>0.0095</v>
      </c>
      <c r="E33" s="20">
        <v>0.5677</v>
      </c>
      <c r="F33" s="20">
        <v>0.0309</v>
      </c>
      <c r="G33" s="35">
        <v>20442</v>
      </c>
      <c r="H33" s="20">
        <v>0.0092</v>
      </c>
      <c r="I33" s="20">
        <v>0.558</v>
      </c>
      <c r="J33" s="20">
        <v>0.0264</v>
      </c>
      <c r="K33" s="15">
        <v>7.5536</v>
      </c>
      <c r="L33" s="36">
        <v>0.0004</v>
      </c>
      <c r="M33" s="36">
        <v>0.0062</v>
      </c>
    </row>
    <row r="34" spans="1:13" ht="12.75">
      <c r="A34" s="16">
        <v>30</v>
      </c>
      <c r="B34" s="34" t="s">
        <v>95</v>
      </c>
      <c r="C34" s="18">
        <v>103745.71</v>
      </c>
      <c r="D34" s="20">
        <v>-0.0056</v>
      </c>
      <c r="E34" s="20">
        <v>-0.0179</v>
      </c>
      <c r="F34" s="20">
        <v>0.0208</v>
      </c>
      <c r="G34" s="35">
        <v>26782</v>
      </c>
      <c r="H34" s="20">
        <v>-0.0031</v>
      </c>
      <c r="I34" s="20">
        <v>-0.0209</v>
      </c>
      <c r="J34" s="20">
        <v>0.0346</v>
      </c>
      <c r="K34" s="15">
        <v>3.8737</v>
      </c>
      <c r="L34" s="36">
        <v>-0.0025</v>
      </c>
      <c r="M34" s="36">
        <v>0.0031</v>
      </c>
    </row>
    <row r="35" spans="1:13" ht="12.75">
      <c r="A35" s="16">
        <v>31</v>
      </c>
      <c r="B35" s="34" t="s">
        <v>96</v>
      </c>
      <c r="C35" s="18">
        <v>63023.22</v>
      </c>
      <c r="D35" s="20">
        <v>-0.0117</v>
      </c>
      <c r="E35" s="20">
        <v>-0.0755</v>
      </c>
      <c r="F35" s="20">
        <v>0.0126</v>
      </c>
      <c r="G35" s="35">
        <v>13283</v>
      </c>
      <c r="H35" s="20">
        <v>-0.0095</v>
      </c>
      <c r="I35" s="20">
        <v>-0.0734</v>
      </c>
      <c r="J35" s="20">
        <v>0.0172</v>
      </c>
      <c r="K35" s="15">
        <v>4.7446</v>
      </c>
      <c r="L35" s="36">
        <v>-0.0022</v>
      </c>
      <c r="M35" s="36">
        <v>-0.0022</v>
      </c>
    </row>
    <row r="36" spans="1:13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12.75">
      <c r="A37" s="37"/>
      <c r="B37" s="17" t="s">
        <v>43</v>
      </c>
      <c r="C37" s="19">
        <v>4997906.88</v>
      </c>
      <c r="D37" s="21">
        <v>-0.0054</v>
      </c>
      <c r="E37" s="21">
        <v>-0.0219</v>
      </c>
      <c r="F37" s="21">
        <v>1</v>
      </c>
      <c r="G37" s="38">
        <v>773255</v>
      </c>
      <c r="H37" s="21">
        <v>-0.0025</v>
      </c>
      <c r="I37" s="21">
        <v>-0.0287</v>
      </c>
      <c r="J37" s="21">
        <v>1</v>
      </c>
      <c r="K37" s="37"/>
      <c r="L37" s="21">
        <v>0.0028</v>
      </c>
      <c r="M37" s="21">
        <v>0.0143</v>
      </c>
    </row>
    <row r="38" spans="1:13" ht="12.75" customHeight="1">
      <c r="A38" s="86" t="s">
        <v>97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20">
        <v>0.0143</v>
      </c>
    </row>
    <row r="40" spans="1:8" ht="12.75" customHeight="1">
      <c r="A40" s="68" t="s">
        <v>98</v>
      </c>
      <c r="B40" s="69"/>
      <c r="C40" s="69"/>
      <c r="D40" s="69"/>
      <c r="E40" s="69"/>
      <c r="F40" s="69"/>
      <c r="G40" s="69"/>
      <c r="H40" s="70"/>
    </row>
    <row r="41" spans="1:8" ht="12.75" customHeight="1">
      <c r="A41" s="25" t="s">
        <v>99</v>
      </c>
      <c r="B41" s="25" t="s">
        <v>100</v>
      </c>
      <c r="C41" s="68" t="s">
        <v>101</v>
      </c>
      <c r="D41" s="69"/>
      <c r="E41" s="69"/>
      <c r="F41" s="69"/>
      <c r="G41" s="69"/>
      <c r="H41" s="70"/>
    </row>
    <row r="42" spans="1:8" ht="12.75" customHeight="1">
      <c r="A42" s="39">
        <v>37988</v>
      </c>
      <c r="B42" s="37" t="s">
        <v>102</v>
      </c>
      <c r="C42" s="97" t="s">
        <v>103</v>
      </c>
      <c r="D42" s="98"/>
      <c r="E42" s="98"/>
      <c r="F42" s="98"/>
      <c r="G42" s="98"/>
      <c r="H42" s="99"/>
    </row>
    <row r="43" spans="1:8" ht="12.75" customHeight="1">
      <c r="A43" s="39">
        <v>38001</v>
      </c>
      <c r="B43" s="37" t="s">
        <v>104</v>
      </c>
      <c r="C43" s="97" t="s">
        <v>105</v>
      </c>
      <c r="D43" s="98"/>
      <c r="E43" s="98"/>
      <c r="F43" s="98"/>
      <c r="G43" s="98"/>
      <c r="H43" s="99"/>
    </row>
    <row r="45" ht="12.75">
      <c r="A45" s="22"/>
    </row>
    <row r="46" spans="1:13" ht="12.75">
      <c r="A46" s="68" t="s">
        <v>377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</row>
    <row r="47" spans="1:13" ht="12.75">
      <c r="A47" s="83"/>
      <c r="B47" s="85"/>
      <c r="C47" s="68" t="s">
        <v>56</v>
      </c>
      <c r="D47" s="69"/>
      <c r="E47" s="69"/>
      <c r="F47" s="70"/>
      <c r="G47" s="68" t="s">
        <v>57</v>
      </c>
      <c r="H47" s="69"/>
      <c r="I47" s="69"/>
      <c r="J47" s="70"/>
      <c r="K47" s="68" t="s">
        <v>58</v>
      </c>
      <c r="L47" s="69"/>
      <c r="M47" s="70"/>
    </row>
    <row r="48" spans="1:13" ht="12.75">
      <c r="A48" s="90" t="s">
        <v>59</v>
      </c>
      <c r="B48" s="32" t="s">
        <v>60</v>
      </c>
      <c r="C48" s="92">
        <v>38077</v>
      </c>
      <c r="D48" s="90" t="s">
        <v>61</v>
      </c>
      <c r="E48" s="32" t="s">
        <v>62</v>
      </c>
      <c r="F48" s="32" t="s">
        <v>10</v>
      </c>
      <c r="G48" s="92">
        <v>38077</v>
      </c>
      <c r="H48" s="90" t="s">
        <v>61</v>
      </c>
      <c r="I48" s="32" t="s">
        <v>63</v>
      </c>
      <c r="J48" s="32" t="s">
        <v>10</v>
      </c>
      <c r="K48" s="92">
        <v>38077</v>
      </c>
      <c r="L48" s="90" t="s">
        <v>61</v>
      </c>
      <c r="M48" s="32" t="s">
        <v>8</v>
      </c>
    </row>
    <row r="49" spans="1:13" ht="12.75">
      <c r="A49" s="91"/>
      <c r="B49" s="33" t="s">
        <v>106</v>
      </c>
      <c r="C49" s="93"/>
      <c r="D49" s="91"/>
      <c r="E49" s="23">
        <v>37987</v>
      </c>
      <c r="F49" s="33" t="s">
        <v>11</v>
      </c>
      <c r="G49" s="93"/>
      <c r="H49" s="91"/>
      <c r="I49" s="23">
        <v>37987</v>
      </c>
      <c r="J49" s="33" t="s">
        <v>11</v>
      </c>
      <c r="K49" s="93"/>
      <c r="L49" s="91"/>
      <c r="M49" s="33" t="s">
        <v>65</v>
      </c>
    </row>
    <row r="50" spans="1:13" ht="12.75">
      <c r="A50" s="16">
        <v>1</v>
      </c>
      <c r="B50" s="34" t="s">
        <v>107</v>
      </c>
      <c r="C50" s="18">
        <v>47262.94</v>
      </c>
      <c r="D50" s="20">
        <v>0.0244</v>
      </c>
      <c r="E50" s="20">
        <v>0.0556</v>
      </c>
      <c r="F50" s="20">
        <v>0.0585</v>
      </c>
      <c r="G50" s="35">
        <v>4972</v>
      </c>
      <c r="H50" s="20">
        <v>-0.0028</v>
      </c>
      <c r="I50" s="20">
        <v>-0.009</v>
      </c>
      <c r="J50" s="20">
        <v>0.0378</v>
      </c>
      <c r="K50" s="15">
        <v>9.5051</v>
      </c>
      <c r="L50" s="36">
        <v>0.0272</v>
      </c>
      <c r="M50" s="36">
        <v>0.0652</v>
      </c>
    </row>
    <row r="51" spans="1:13" ht="12.75">
      <c r="A51" s="16">
        <v>2</v>
      </c>
      <c r="B51" s="34" t="s">
        <v>108</v>
      </c>
      <c r="C51" s="18">
        <v>11439.07</v>
      </c>
      <c r="D51" s="20">
        <v>0.0128</v>
      </c>
      <c r="E51" s="20">
        <v>0.0262</v>
      </c>
      <c r="F51" s="20">
        <v>0.0142</v>
      </c>
      <c r="G51" s="35">
        <v>2282</v>
      </c>
      <c r="H51" s="20">
        <v>-0.0085</v>
      </c>
      <c r="I51" s="20">
        <v>-0.0235</v>
      </c>
      <c r="J51" s="20">
        <v>0.0173</v>
      </c>
      <c r="K51" s="15">
        <v>5.0128</v>
      </c>
      <c r="L51" s="36">
        <v>0.0215</v>
      </c>
      <c r="M51" s="36">
        <v>0.0509</v>
      </c>
    </row>
    <row r="52" spans="1:13" ht="12.75">
      <c r="A52" s="16">
        <v>3</v>
      </c>
      <c r="B52" s="34" t="s">
        <v>109</v>
      </c>
      <c r="C52" s="18">
        <v>36125.21</v>
      </c>
      <c r="D52" s="20">
        <v>0.0051</v>
      </c>
      <c r="E52" s="20">
        <v>-0.0208</v>
      </c>
      <c r="F52" s="20">
        <v>0.0447</v>
      </c>
      <c r="G52" s="35">
        <v>4948</v>
      </c>
      <c r="H52" s="20">
        <v>-0.0162</v>
      </c>
      <c r="I52" s="20">
        <v>-0.0625</v>
      </c>
      <c r="J52" s="20">
        <v>0.0376</v>
      </c>
      <c r="K52" s="15">
        <v>7.301</v>
      </c>
      <c r="L52" s="36">
        <v>0.0217</v>
      </c>
      <c r="M52" s="36">
        <v>0.0444</v>
      </c>
    </row>
    <row r="53" spans="1:13" ht="12.75">
      <c r="A53" s="16">
        <v>4</v>
      </c>
      <c r="B53" s="34" t="s">
        <v>110</v>
      </c>
      <c r="C53" s="18">
        <v>19460.09</v>
      </c>
      <c r="D53" s="20">
        <v>0.0256</v>
      </c>
      <c r="E53" s="20">
        <v>0.0203</v>
      </c>
      <c r="F53" s="20">
        <v>0.0241</v>
      </c>
      <c r="G53" s="35">
        <v>4376</v>
      </c>
      <c r="H53" s="20">
        <v>-0.0032</v>
      </c>
      <c r="I53" s="20">
        <v>-0.0206</v>
      </c>
      <c r="J53" s="20">
        <v>0.0333</v>
      </c>
      <c r="K53" s="15">
        <v>4.4468</v>
      </c>
      <c r="L53" s="36">
        <v>0.0289</v>
      </c>
      <c r="M53" s="36">
        <v>0.0417</v>
      </c>
    </row>
    <row r="54" spans="1:13" ht="12.75">
      <c r="A54" s="16">
        <v>5</v>
      </c>
      <c r="B54" s="34" t="s">
        <v>111</v>
      </c>
      <c r="C54" s="18">
        <v>39164.61</v>
      </c>
      <c r="D54" s="20">
        <v>0.0166</v>
      </c>
      <c r="E54" s="20">
        <v>0.0258</v>
      </c>
      <c r="F54" s="20">
        <v>0.0485</v>
      </c>
      <c r="G54" s="35">
        <v>7265</v>
      </c>
      <c r="H54" s="20">
        <v>0.0034</v>
      </c>
      <c r="I54" s="20">
        <v>-0.0025</v>
      </c>
      <c r="J54" s="20">
        <v>0.0552</v>
      </c>
      <c r="K54" s="15">
        <v>5.3906</v>
      </c>
      <c r="L54" s="36">
        <v>0.0132</v>
      </c>
      <c r="M54" s="36">
        <v>0.0283</v>
      </c>
    </row>
    <row r="55" spans="1:13" ht="12.75">
      <c r="A55" s="16">
        <v>6</v>
      </c>
      <c r="B55" s="34" t="s">
        <v>112</v>
      </c>
      <c r="C55" s="18">
        <v>6828.27</v>
      </c>
      <c r="D55" s="20">
        <v>0.2423</v>
      </c>
      <c r="E55" s="20">
        <v>0.6076</v>
      </c>
      <c r="F55" s="20">
        <v>0.0085</v>
      </c>
      <c r="G55" s="35">
        <v>1231</v>
      </c>
      <c r="H55" s="20">
        <v>0.2209</v>
      </c>
      <c r="I55" s="20">
        <v>0.565</v>
      </c>
      <c r="J55" s="20">
        <v>0.0094</v>
      </c>
      <c r="K55" s="15">
        <v>5.5485</v>
      </c>
      <c r="L55" s="36">
        <v>0.0175</v>
      </c>
      <c r="M55" s="36">
        <v>0.0272</v>
      </c>
    </row>
    <row r="56" spans="1:13" ht="12.75">
      <c r="A56" s="16">
        <v>7</v>
      </c>
      <c r="B56" s="34" t="s">
        <v>113</v>
      </c>
      <c r="C56" s="18">
        <v>13309.2</v>
      </c>
      <c r="D56" s="20">
        <v>0.0494</v>
      </c>
      <c r="E56" s="20">
        <v>0.2523</v>
      </c>
      <c r="F56" s="20">
        <v>0.0165</v>
      </c>
      <c r="G56" s="35">
        <v>3908</v>
      </c>
      <c r="H56" s="20">
        <v>0.0388</v>
      </c>
      <c r="I56" s="20">
        <v>0.2197</v>
      </c>
      <c r="J56" s="20">
        <v>0.0297</v>
      </c>
      <c r="K56" s="15">
        <v>3.4056</v>
      </c>
      <c r="L56" s="36">
        <v>0.0102</v>
      </c>
      <c r="M56" s="36">
        <v>0.0267</v>
      </c>
    </row>
    <row r="57" spans="1:13" ht="12.75">
      <c r="A57" s="16">
        <v>8</v>
      </c>
      <c r="B57" s="34" t="s">
        <v>114</v>
      </c>
      <c r="C57" s="18">
        <v>50479.01</v>
      </c>
      <c r="D57" s="20">
        <v>0.1142</v>
      </c>
      <c r="E57" s="20">
        <v>0.3388</v>
      </c>
      <c r="F57" s="20">
        <v>0.0625</v>
      </c>
      <c r="G57" s="35">
        <v>10262</v>
      </c>
      <c r="H57" s="20">
        <v>0.1037</v>
      </c>
      <c r="I57" s="20">
        <v>0.306</v>
      </c>
      <c r="J57" s="20">
        <v>0.078</v>
      </c>
      <c r="K57" s="15">
        <v>4.919</v>
      </c>
      <c r="L57" s="36">
        <v>0.0095</v>
      </c>
      <c r="M57" s="36">
        <v>0.0251</v>
      </c>
    </row>
    <row r="58" spans="1:13" ht="12.75">
      <c r="A58" s="16">
        <v>9</v>
      </c>
      <c r="B58" s="34" t="s">
        <v>115</v>
      </c>
      <c r="C58" s="18">
        <v>98475.35</v>
      </c>
      <c r="D58" s="20">
        <v>0.021</v>
      </c>
      <c r="E58" s="20">
        <v>0.0027</v>
      </c>
      <c r="F58" s="20">
        <v>0.1219</v>
      </c>
      <c r="G58" s="35">
        <v>16084</v>
      </c>
      <c r="H58" s="20">
        <v>0.0119</v>
      </c>
      <c r="I58" s="20">
        <v>-0.021</v>
      </c>
      <c r="J58" s="20">
        <v>0.1223</v>
      </c>
      <c r="K58" s="15">
        <v>6.1225</v>
      </c>
      <c r="L58" s="36">
        <v>0.009</v>
      </c>
      <c r="M58" s="36">
        <v>0.0242</v>
      </c>
    </row>
    <row r="59" spans="1:13" ht="12.75">
      <c r="A59" s="16">
        <v>10</v>
      </c>
      <c r="B59" s="34" t="s">
        <v>116</v>
      </c>
      <c r="C59" s="18">
        <v>3498.91</v>
      </c>
      <c r="D59" s="20">
        <v>0.011</v>
      </c>
      <c r="E59" s="20">
        <v>0.0208</v>
      </c>
      <c r="F59" s="20">
        <v>0.0043</v>
      </c>
      <c r="G59" s="15">
        <v>721</v>
      </c>
      <c r="H59" s="20">
        <v>0</v>
      </c>
      <c r="I59" s="20">
        <v>-0.0014</v>
      </c>
      <c r="J59" s="20">
        <v>0.0055</v>
      </c>
      <c r="K59" s="15">
        <v>4.8512</v>
      </c>
      <c r="L59" s="36">
        <v>0.011</v>
      </c>
      <c r="M59" s="36">
        <v>0.0222</v>
      </c>
    </row>
    <row r="60" spans="1:13" ht="12.75">
      <c r="A60" s="16">
        <v>11</v>
      </c>
      <c r="B60" s="34" t="s">
        <v>117</v>
      </c>
      <c r="C60" s="18">
        <v>22739.17</v>
      </c>
      <c r="D60" s="20">
        <v>0.0113</v>
      </c>
      <c r="E60" s="20">
        <v>0.0262</v>
      </c>
      <c r="F60" s="20">
        <v>0.0281</v>
      </c>
      <c r="G60" s="35">
        <v>1994</v>
      </c>
      <c r="H60" s="20">
        <v>0.0024</v>
      </c>
      <c r="I60" s="20">
        <v>0.0052</v>
      </c>
      <c r="J60" s="20">
        <v>0.0152</v>
      </c>
      <c r="K60" s="15">
        <v>11.4064</v>
      </c>
      <c r="L60" s="36">
        <v>0.0089</v>
      </c>
      <c r="M60" s="36">
        <v>0.0208</v>
      </c>
    </row>
    <row r="61" spans="1:13" ht="12.75">
      <c r="A61" s="16">
        <v>12</v>
      </c>
      <c r="B61" s="34" t="s">
        <v>118</v>
      </c>
      <c r="C61" s="18">
        <v>246125.52</v>
      </c>
      <c r="D61" s="20">
        <v>0.0472</v>
      </c>
      <c r="E61" s="20">
        <v>0.1932</v>
      </c>
      <c r="F61" s="20">
        <v>0.3047</v>
      </c>
      <c r="G61" s="35">
        <v>41696</v>
      </c>
      <c r="H61" s="20">
        <v>0.0434</v>
      </c>
      <c r="I61" s="20">
        <v>0.1752</v>
      </c>
      <c r="J61" s="20">
        <v>0.3169</v>
      </c>
      <c r="K61" s="15">
        <v>5.9029</v>
      </c>
      <c r="L61" s="36">
        <v>0.0037</v>
      </c>
      <c r="M61" s="36">
        <v>0.0153</v>
      </c>
    </row>
    <row r="62" spans="1:13" ht="12.75">
      <c r="A62" s="16">
        <v>13</v>
      </c>
      <c r="B62" s="34" t="s">
        <v>119</v>
      </c>
      <c r="C62" s="18">
        <v>140440.87</v>
      </c>
      <c r="D62" s="20">
        <v>0.0362</v>
      </c>
      <c r="E62" s="20">
        <v>-0.0208</v>
      </c>
      <c r="F62" s="20">
        <v>0.1739</v>
      </c>
      <c r="G62" s="35">
        <v>24765</v>
      </c>
      <c r="H62" s="20">
        <v>0.0162</v>
      </c>
      <c r="I62" s="20">
        <v>-0.0339</v>
      </c>
      <c r="J62" s="20">
        <v>0.1883</v>
      </c>
      <c r="K62" s="15">
        <v>5.6709</v>
      </c>
      <c r="L62" s="36">
        <v>0.0197</v>
      </c>
      <c r="M62" s="36">
        <v>0.0136</v>
      </c>
    </row>
    <row r="63" spans="1:13" ht="12.75">
      <c r="A63" s="16">
        <v>14</v>
      </c>
      <c r="B63" s="34" t="s">
        <v>120</v>
      </c>
      <c r="C63" s="18">
        <v>18960.8</v>
      </c>
      <c r="D63" s="20">
        <v>-0.0451</v>
      </c>
      <c r="E63" s="20">
        <v>-0.0398</v>
      </c>
      <c r="F63" s="20">
        <v>0.0235</v>
      </c>
      <c r="G63" s="35">
        <v>1842</v>
      </c>
      <c r="H63" s="20">
        <v>-0.0503</v>
      </c>
      <c r="I63" s="20">
        <v>-0.0503</v>
      </c>
      <c r="J63" s="20">
        <v>0.014</v>
      </c>
      <c r="K63" s="15">
        <v>10.294</v>
      </c>
      <c r="L63" s="36">
        <v>0.0055</v>
      </c>
      <c r="M63" s="36">
        <v>0.0111</v>
      </c>
    </row>
    <row r="64" spans="1:13" ht="12.75">
      <c r="A64" s="16">
        <v>15</v>
      </c>
      <c r="B64" s="34" t="s">
        <v>121</v>
      </c>
      <c r="C64" s="18">
        <v>53479.33</v>
      </c>
      <c r="D64" s="20">
        <v>-0.0329</v>
      </c>
      <c r="E64" s="20">
        <v>0.0236</v>
      </c>
      <c r="F64" s="20">
        <v>0.0662</v>
      </c>
      <c r="G64" s="35">
        <v>5209</v>
      </c>
      <c r="H64" s="20">
        <v>-0.0351</v>
      </c>
      <c r="I64" s="20">
        <v>0.0153</v>
      </c>
      <c r="J64" s="20">
        <v>0.0396</v>
      </c>
      <c r="K64" s="15">
        <v>10.2675</v>
      </c>
      <c r="L64" s="36">
        <v>0.0023</v>
      </c>
      <c r="M64" s="36">
        <v>0.0082</v>
      </c>
    </row>
    <row r="65" spans="1:13" ht="12.7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</row>
    <row r="66" spans="1:13" ht="12.75">
      <c r="A66" s="37"/>
      <c r="B66" s="17" t="s">
        <v>43</v>
      </c>
      <c r="C66" s="19">
        <v>807788.35</v>
      </c>
      <c r="D66" s="21">
        <v>0.0324</v>
      </c>
      <c r="E66" s="21">
        <v>0.0791</v>
      </c>
      <c r="F66" s="21">
        <v>1</v>
      </c>
      <c r="G66" s="38">
        <v>131555</v>
      </c>
      <c r="H66" s="21">
        <v>0.0254</v>
      </c>
      <c r="I66" s="21">
        <v>0.0637</v>
      </c>
      <c r="J66" s="21">
        <v>1</v>
      </c>
      <c r="K66" s="37"/>
      <c r="L66" s="21">
        <v>0.014</v>
      </c>
      <c r="M66" s="21">
        <v>0.0283</v>
      </c>
    </row>
    <row r="67" spans="1:13" ht="12.75">
      <c r="A67" s="86" t="s">
        <v>97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8"/>
      <c r="M67" s="20">
        <v>0.0283</v>
      </c>
    </row>
    <row r="69" spans="1:8" ht="12.75">
      <c r="A69" s="68" t="s">
        <v>98</v>
      </c>
      <c r="B69" s="69"/>
      <c r="C69" s="69"/>
      <c r="D69" s="69"/>
      <c r="E69" s="69"/>
      <c r="F69" s="69"/>
      <c r="G69" s="69"/>
      <c r="H69" s="70"/>
    </row>
    <row r="70" spans="1:8" ht="12.75">
      <c r="A70" s="25" t="s">
        <v>99</v>
      </c>
      <c r="B70" s="25" t="s">
        <v>100</v>
      </c>
      <c r="C70" s="68" t="s">
        <v>101</v>
      </c>
      <c r="D70" s="69"/>
      <c r="E70" s="69"/>
      <c r="F70" s="69"/>
      <c r="G70" s="69"/>
      <c r="H70" s="70"/>
    </row>
    <row r="71" spans="1:8" ht="12.75">
      <c r="A71" s="39">
        <v>37988</v>
      </c>
      <c r="B71" s="37" t="s">
        <v>122</v>
      </c>
      <c r="C71" s="97" t="s">
        <v>123</v>
      </c>
      <c r="D71" s="98"/>
      <c r="E71" s="98"/>
      <c r="F71" s="98"/>
      <c r="G71" s="98"/>
      <c r="H71" s="99"/>
    </row>
    <row r="74" spans="1:13" ht="12.75">
      <c r="A74" s="68" t="s">
        <v>378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0"/>
    </row>
    <row r="75" spans="1:13" ht="12.75">
      <c r="A75" s="83"/>
      <c r="B75" s="85"/>
      <c r="C75" s="68" t="s">
        <v>56</v>
      </c>
      <c r="D75" s="69"/>
      <c r="E75" s="69"/>
      <c r="F75" s="70"/>
      <c r="G75" s="68" t="s">
        <v>57</v>
      </c>
      <c r="H75" s="69"/>
      <c r="I75" s="69"/>
      <c r="J75" s="70"/>
      <c r="K75" s="68" t="s">
        <v>58</v>
      </c>
      <c r="L75" s="69"/>
      <c r="M75" s="70"/>
    </row>
    <row r="76" spans="1:13" ht="12.75">
      <c r="A76" s="90" t="s">
        <v>59</v>
      </c>
      <c r="B76" s="32" t="s">
        <v>60</v>
      </c>
      <c r="C76" s="92">
        <v>38077</v>
      </c>
      <c r="D76" s="90" t="s">
        <v>61</v>
      </c>
      <c r="E76" s="32" t="s">
        <v>62</v>
      </c>
      <c r="F76" s="32" t="s">
        <v>10</v>
      </c>
      <c r="G76" s="92">
        <v>38077</v>
      </c>
      <c r="H76" s="90" t="s">
        <v>61</v>
      </c>
      <c r="I76" s="32" t="s">
        <v>63</v>
      </c>
      <c r="J76" s="32" t="s">
        <v>10</v>
      </c>
      <c r="K76" s="92">
        <v>38077</v>
      </c>
      <c r="L76" s="90" t="s">
        <v>61</v>
      </c>
      <c r="M76" s="32" t="s">
        <v>8</v>
      </c>
    </row>
    <row r="77" spans="1:13" ht="12.75">
      <c r="A77" s="91"/>
      <c r="B77" s="33" t="s">
        <v>124</v>
      </c>
      <c r="C77" s="93"/>
      <c r="D77" s="91"/>
      <c r="E77" s="23">
        <v>37987</v>
      </c>
      <c r="F77" s="33" t="s">
        <v>11</v>
      </c>
      <c r="G77" s="93"/>
      <c r="H77" s="91"/>
      <c r="I77" s="23">
        <v>37987</v>
      </c>
      <c r="J77" s="33" t="s">
        <v>11</v>
      </c>
      <c r="K77" s="93"/>
      <c r="L77" s="91"/>
      <c r="M77" s="33" t="s">
        <v>65</v>
      </c>
    </row>
    <row r="78" spans="1:13" ht="12.75">
      <c r="A78" s="16">
        <v>1</v>
      </c>
      <c r="B78" s="34" t="s">
        <v>125</v>
      </c>
      <c r="C78" s="18">
        <v>2436.16</v>
      </c>
      <c r="D78" s="20">
        <v>0.0318</v>
      </c>
      <c r="E78" s="20">
        <v>0.2419</v>
      </c>
      <c r="F78" s="20">
        <v>0.0031</v>
      </c>
      <c r="G78" s="15">
        <v>421</v>
      </c>
      <c r="H78" s="20">
        <v>0.0203</v>
      </c>
      <c r="I78" s="20">
        <v>0.1703</v>
      </c>
      <c r="J78" s="20">
        <v>0.0023</v>
      </c>
      <c r="K78" s="15">
        <v>5.7853</v>
      </c>
      <c r="L78" s="36">
        <v>0.0113</v>
      </c>
      <c r="M78" s="36">
        <v>0.0611</v>
      </c>
    </row>
    <row r="79" spans="1:13" ht="12.75">
      <c r="A79" s="16">
        <v>2</v>
      </c>
      <c r="B79" s="34" t="s">
        <v>126</v>
      </c>
      <c r="C79" s="18">
        <v>1534.04</v>
      </c>
      <c r="D79" s="20">
        <v>0.0367</v>
      </c>
      <c r="E79" s="20">
        <v>0.0701</v>
      </c>
      <c r="F79" s="20">
        <v>0.0019</v>
      </c>
      <c r="G79" s="15">
        <v>609</v>
      </c>
      <c r="H79" s="20">
        <v>0.0142</v>
      </c>
      <c r="I79" s="20">
        <v>0.0139</v>
      </c>
      <c r="J79" s="20">
        <v>0.0033</v>
      </c>
      <c r="K79" s="15">
        <v>2.5173</v>
      </c>
      <c r="L79" s="36">
        <v>0.0222</v>
      </c>
      <c r="M79" s="36">
        <v>0.0555</v>
      </c>
    </row>
    <row r="80" spans="1:13" ht="12.75">
      <c r="A80" s="16">
        <v>3</v>
      </c>
      <c r="B80" s="34" t="s">
        <v>127</v>
      </c>
      <c r="C80" s="18">
        <v>12264.86</v>
      </c>
      <c r="D80" s="20">
        <v>0.0185</v>
      </c>
      <c r="E80" s="20">
        <v>0.0501</v>
      </c>
      <c r="F80" s="20">
        <v>0.0155</v>
      </c>
      <c r="G80" s="15">
        <v>447</v>
      </c>
      <c r="H80" s="20">
        <v>-0.0022</v>
      </c>
      <c r="I80" s="20">
        <v>-0.0015</v>
      </c>
      <c r="J80" s="20">
        <v>0.0025</v>
      </c>
      <c r="K80" s="15">
        <v>27.4119</v>
      </c>
      <c r="L80" s="36">
        <v>0.0207</v>
      </c>
      <c r="M80" s="36">
        <v>0.0517</v>
      </c>
    </row>
    <row r="81" spans="1:13" ht="12.75">
      <c r="A81" s="16">
        <v>4</v>
      </c>
      <c r="B81" s="34" t="s">
        <v>128</v>
      </c>
      <c r="C81" s="18">
        <v>2369.28</v>
      </c>
      <c r="D81" s="20">
        <v>0.0212</v>
      </c>
      <c r="E81" s="20">
        <v>0.033</v>
      </c>
      <c r="F81" s="20">
        <v>0.003</v>
      </c>
      <c r="G81" s="15">
        <v>584</v>
      </c>
      <c r="H81" s="20">
        <v>0</v>
      </c>
      <c r="I81" s="20">
        <v>-0.0167</v>
      </c>
      <c r="J81" s="20">
        <v>0.0032</v>
      </c>
      <c r="K81" s="15">
        <v>4.0598</v>
      </c>
      <c r="L81" s="36">
        <v>0.0213</v>
      </c>
      <c r="M81" s="36">
        <v>0.0505</v>
      </c>
    </row>
    <row r="82" spans="1:13" ht="12.75">
      <c r="A82" s="16">
        <v>5</v>
      </c>
      <c r="B82" s="34" t="s">
        <v>129</v>
      </c>
      <c r="C82" s="18">
        <v>7531.06</v>
      </c>
      <c r="D82" s="20">
        <v>-0.0058</v>
      </c>
      <c r="E82" s="20">
        <v>0.0214</v>
      </c>
      <c r="F82" s="20">
        <v>0.0095</v>
      </c>
      <c r="G82" s="35">
        <v>1917</v>
      </c>
      <c r="H82" s="20">
        <v>-0.0191</v>
      </c>
      <c r="I82" s="20">
        <v>-0.0102</v>
      </c>
      <c r="J82" s="20">
        <v>0.0105</v>
      </c>
      <c r="K82" s="15">
        <v>3.9288</v>
      </c>
      <c r="L82" s="36">
        <v>0.0136</v>
      </c>
      <c r="M82" s="36">
        <v>0.0319</v>
      </c>
    </row>
    <row r="83" spans="1:13" ht="12.75">
      <c r="A83" s="16">
        <v>6</v>
      </c>
      <c r="B83" s="34" t="s">
        <v>130</v>
      </c>
      <c r="C83" s="18">
        <v>10130.85</v>
      </c>
      <c r="D83" s="20">
        <v>-0.0188</v>
      </c>
      <c r="E83" s="20">
        <v>-0.0332</v>
      </c>
      <c r="F83" s="20">
        <v>0.0128</v>
      </c>
      <c r="G83" s="35">
        <v>1809</v>
      </c>
      <c r="H83" s="20">
        <v>-0.0259</v>
      </c>
      <c r="I83" s="20">
        <v>-0.0537</v>
      </c>
      <c r="J83" s="20">
        <v>0.0099</v>
      </c>
      <c r="K83" s="15">
        <v>5.6017</v>
      </c>
      <c r="L83" s="36">
        <v>0.0074</v>
      </c>
      <c r="M83" s="36">
        <v>0.0217</v>
      </c>
    </row>
    <row r="84" spans="1:13" ht="12.75">
      <c r="A84" s="16">
        <v>7</v>
      </c>
      <c r="B84" s="34" t="s">
        <v>131</v>
      </c>
      <c r="C84" s="18">
        <v>3516.37</v>
      </c>
      <c r="D84" s="20">
        <v>0.0092</v>
      </c>
      <c r="E84" s="20">
        <v>0.0098</v>
      </c>
      <c r="F84" s="20">
        <v>0.0044</v>
      </c>
      <c r="G84" s="15">
        <v>712</v>
      </c>
      <c r="H84" s="20">
        <v>-0.0004</v>
      </c>
      <c r="I84" s="20">
        <v>-0.0114</v>
      </c>
      <c r="J84" s="20">
        <v>0.0039</v>
      </c>
      <c r="K84" s="15">
        <v>4.9384</v>
      </c>
      <c r="L84" s="36">
        <v>0.0096</v>
      </c>
      <c r="M84" s="36">
        <v>0.0214</v>
      </c>
    </row>
    <row r="85" spans="1:13" ht="12.75">
      <c r="A85" s="16">
        <v>8</v>
      </c>
      <c r="B85" s="34" t="s">
        <v>132</v>
      </c>
      <c r="C85" s="18">
        <v>9997.55</v>
      </c>
      <c r="D85" s="20">
        <v>-0.0291</v>
      </c>
      <c r="E85" s="20">
        <v>-0.0808</v>
      </c>
      <c r="F85" s="20">
        <v>0.0126</v>
      </c>
      <c r="G85" s="35">
        <v>3014</v>
      </c>
      <c r="H85" s="20">
        <v>-0.0335</v>
      </c>
      <c r="I85" s="20">
        <v>-0.0976</v>
      </c>
      <c r="J85" s="20">
        <v>0.0165</v>
      </c>
      <c r="K85" s="15">
        <v>3.3172</v>
      </c>
      <c r="L85" s="36">
        <v>0.0045</v>
      </c>
      <c r="M85" s="36">
        <v>0.0186</v>
      </c>
    </row>
    <row r="86" spans="1:13" ht="12.75">
      <c r="A86" s="16">
        <v>9</v>
      </c>
      <c r="B86" s="34" t="s">
        <v>133</v>
      </c>
      <c r="C86" s="18">
        <v>381251.5</v>
      </c>
      <c r="D86" s="20">
        <v>0.0297</v>
      </c>
      <c r="E86" s="20">
        <v>0.052</v>
      </c>
      <c r="F86" s="20">
        <v>0.4819</v>
      </c>
      <c r="G86" s="35">
        <v>106159</v>
      </c>
      <c r="H86" s="20">
        <v>0.023</v>
      </c>
      <c r="I86" s="20">
        <v>0.0328</v>
      </c>
      <c r="J86" s="20">
        <v>0.5816</v>
      </c>
      <c r="K86" s="15">
        <v>3.5913</v>
      </c>
      <c r="L86" s="36">
        <v>0.0065</v>
      </c>
      <c r="M86" s="36">
        <v>0.0185</v>
      </c>
    </row>
    <row r="87" spans="1:13" ht="12.75">
      <c r="A87" s="16">
        <v>10</v>
      </c>
      <c r="B87" s="34" t="s">
        <v>134</v>
      </c>
      <c r="C87" s="18">
        <v>7876.56</v>
      </c>
      <c r="D87" s="20">
        <v>0.2052</v>
      </c>
      <c r="E87" s="20">
        <v>0.2676</v>
      </c>
      <c r="F87" s="20">
        <v>0.01</v>
      </c>
      <c r="G87" s="35">
        <v>1627</v>
      </c>
      <c r="H87" s="20">
        <v>0.2005</v>
      </c>
      <c r="I87" s="20">
        <v>0.2475</v>
      </c>
      <c r="J87" s="20">
        <v>0.0089</v>
      </c>
      <c r="K87" s="15">
        <v>4.8414</v>
      </c>
      <c r="L87" s="36">
        <v>0.004</v>
      </c>
      <c r="M87" s="36">
        <v>0.0161</v>
      </c>
    </row>
    <row r="88" spans="1:13" ht="25.5">
      <c r="A88" s="16">
        <v>11</v>
      </c>
      <c r="B88" s="34" t="s">
        <v>135</v>
      </c>
      <c r="C88" s="18">
        <v>9718.41</v>
      </c>
      <c r="D88" s="20">
        <v>-0.0038</v>
      </c>
      <c r="E88" s="20">
        <v>-0.0609</v>
      </c>
      <c r="F88" s="20">
        <v>0.0123</v>
      </c>
      <c r="G88" s="15">
        <v>271</v>
      </c>
      <c r="H88" s="20">
        <v>-0.0086</v>
      </c>
      <c r="I88" s="20">
        <v>-0.0754</v>
      </c>
      <c r="J88" s="20">
        <v>0.0015</v>
      </c>
      <c r="K88" s="15">
        <v>35.8757</v>
      </c>
      <c r="L88" s="36">
        <v>0.0049</v>
      </c>
      <c r="M88" s="36">
        <v>0.0157</v>
      </c>
    </row>
    <row r="89" spans="1:13" ht="12.75">
      <c r="A89" s="16">
        <v>12</v>
      </c>
      <c r="B89" s="34" t="s">
        <v>136</v>
      </c>
      <c r="C89" s="18">
        <v>2339.69</v>
      </c>
      <c r="D89" s="20">
        <v>0.0393</v>
      </c>
      <c r="E89" s="20">
        <v>-0.3036</v>
      </c>
      <c r="F89" s="20">
        <v>0.003</v>
      </c>
      <c r="G89" s="15">
        <v>704</v>
      </c>
      <c r="H89" s="20">
        <v>0.0339</v>
      </c>
      <c r="I89" s="20">
        <v>-0.3137</v>
      </c>
      <c r="J89" s="20">
        <v>0.0039</v>
      </c>
      <c r="K89" s="15">
        <v>3.3249</v>
      </c>
      <c r="L89" s="36">
        <v>0.0052</v>
      </c>
      <c r="M89" s="36">
        <v>0.0147</v>
      </c>
    </row>
    <row r="90" spans="1:13" ht="12.75">
      <c r="A90" s="16">
        <v>13</v>
      </c>
      <c r="B90" s="34" t="s">
        <v>137</v>
      </c>
      <c r="C90" s="18">
        <v>23659.68</v>
      </c>
      <c r="D90" s="20">
        <v>-0.1312</v>
      </c>
      <c r="E90" s="20">
        <v>-0.1335</v>
      </c>
      <c r="F90" s="20">
        <v>0.0299</v>
      </c>
      <c r="G90" s="35">
        <v>3999</v>
      </c>
      <c r="H90" s="20">
        <v>-0.1349</v>
      </c>
      <c r="I90" s="20">
        <v>-0.1447</v>
      </c>
      <c r="J90" s="20">
        <v>0.0219</v>
      </c>
      <c r="K90" s="15">
        <v>5.9164</v>
      </c>
      <c r="L90" s="36">
        <v>0.0042</v>
      </c>
      <c r="M90" s="36">
        <v>0.0131</v>
      </c>
    </row>
    <row r="91" spans="1:13" ht="12.75">
      <c r="A91" s="16">
        <v>14</v>
      </c>
      <c r="B91" s="34" t="s">
        <v>138</v>
      </c>
      <c r="C91" s="18">
        <v>2452.79</v>
      </c>
      <c r="D91" s="20">
        <v>0.0092</v>
      </c>
      <c r="E91" s="20">
        <v>-0.0795</v>
      </c>
      <c r="F91" s="20">
        <v>0.0031</v>
      </c>
      <c r="G91" s="15">
        <v>913</v>
      </c>
      <c r="H91" s="20">
        <v>0.0073</v>
      </c>
      <c r="I91" s="20">
        <v>-0.0913</v>
      </c>
      <c r="J91" s="20">
        <v>0.005</v>
      </c>
      <c r="K91" s="15">
        <v>2.6859</v>
      </c>
      <c r="L91" s="36">
        <v>0.0019</v>
      </c>
      <c r="M91" s="36">
        <v>0.013</v>
      </c>
    </row>
    <row r="92" spans="1:13" ht="12.75">
      <c r="A92" s="16">
        <v>15</v>
      </c>
      <c r="B92" s="34" t="s">
        <v>139</v>
      </c>
      <c r="C92" s="18">
        <v>11036.68</v>
      </c>
      <c r="D92" s="20">
        <v>0.0147</v>
      </c>
      <c r="E92" s="20">
        <v>0.5228</v>
      </c>
      <c r="F92" s="20">
        <v>0.0139</v>
      </c>
      <c r="G92" s="35">
        <v>2396</v>
      </c>
      <c r="H92" s="20">
        <v>0.0129</v>
      </c>
      <c r="I92" s="20">
        <v>0.5067</v>
      </c>
      <c r="J92" s="20">
        <v>0.0131</v>
      </c>
      <c r="K92" s="15">
        <v>4.6057</v>
      </c>
      <c r="L92" s="36">
        <v>0.0018</v>
      </c>
      <c r="M92" s="36">
        <v>0.0107</v>
      </c>
    </row>
    <row r="93" spans="1:13" ht="12.75">
      <c r="A93" s="16">
        <v>16</v>
      </c>
      <c r="B93" s="34" t="s">
        <v>140</v>
      </c>
      <c r="C93" s="18">
        <v>8753.39</v>
      </c>
      <c r="D93" s="20">
        <v>0.0194</v>
      </c>
      <c r="E93" s="20">
        <v>0.1388</v>
      </c>
      <c r="F93" s="20">
        <v>0.0111</v>
      </c>
      <c r="G93" s="15">
        <v>843</v>
      </c>
      <c r="H93" s="20">
        <v>0.0143</v>
      </c>
      <c r="I93" s="20">
        <v>0.1285</v>
      </c>
      <c r="J93" s="20">
        <v>0.0046</v>
      </c>
      <c r="K93" s="15">
        <v>10.3784</v>
      </c>
      <c r="L93" s="36">
        <v>0.0051</v>
      </c>
      <c r="M93" s="36">
        <v>0.0091</v>
      </c>
    </row>
    <row r="94" spans="1:13" ht="12.75">
      <c r="A94" s="16">
        <v>17</v>
      </c>
      <c r="B94" s="34" t="s">
        <v>141</v>
      </c>
      <c r="C94" s="18">
        <v>294306.28</v>
      </c>
      <c r="D94" s="20">
        <v>0.1142</v>
      </c>
      <c r="E94" s="20">
        <v>0.4357</v>
      </c>
      <c r="F94" s="20">
        <v>0.372</v>
      </c>
      <c r="G94" s="35">
        <v>56113</v>
      </c>
      <c r="H94" s="20">
        <v>0.1126</v>
      </c>
      <c r="I94" s="20">
        <v>0.4279</v>
      </c>
      <c r="J94" s="20">
        <v>0.3074</v>
      </c>
      <c r="K94" s="15">
        <v>5.2449</v>
      </c>
      <c r="L94" s="36">
        <v>0.0014</v>
      </c>
      <c r="M94" s="36">
        <v>0.0054</v>
      </c>
    </row>
    <row r="95" spans="1:13" ht="12.75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6"/>
    </row>
    <row r="96" spans="1:13" ht="12.75">
      <c r="A96" s="37"/>
      <c r="B96" s="17" t="s">
        <v>43</v>
      </c>
      <c r="C96" s="19">
        <v>791175.15</v>
      </c>
      <c r="D96" s="21">
        <v>0.0521</v>
      </c>
      <c r="E96" s="21">
        <v>0.1604</v>
      </c>
      <c r="F96" s="21">
        <v>1</v>
      </c>
      <c r="G96" s="38">
        <v>182538</v>
      </c>
      <c r="H96" s="21">
        <v>0.0435</v>
      </c>
      <c r="I96" s="21">
        <v>0.1224</v>
      </c>
      <c r="J96" s="21">
        <v>1</v>
      </c>
      <c r="K96" s="37"/>
      <c r="L96" s="21">
        <v>0.0086</v>
      </c>
      <c r="M96" s="21">
        <v>0.0252</v>
      </c>
    </row>
    <row r="97" spans="1:13" ht="12.75">
      <c r="A97" s="86" t="s">
        <v>97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8"/>
      <c r="M97" s="20">
        <v>0.0252</v>
      </c>
    </row>
    <row r="99" spans="1:12" ht="12.75">
      <c r="A99" s="89" t="s">
        <v>44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2" ht="12.75">
      <c r="A100" s="89" t="s">
        <v>45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</sheetData>
  <mergeCells count="51">
    <mergeCell ref="A1:M1"/>
    <mergeCell ref="A2:B2"/>
    <mergeCell ref="C2:F2"/>
    <mergeCell ref="G2:J2"/>
    <mergeCell ref="K2:M2"/>
    <mergeCell ref="H3:H4"/>
    <mergeCell ref="K3:K4"/>
    <mergeCell ref="L3:L4"/>
    <mergeCell ref="A36:M36"/>
    <mergeCell ref="A3:A4"/>
    <mergeCell ref="C3:C4"/>
    <mergeCell ref="D3:D4"/>
    <mergeCell ref="G3:G4"/>
    <mergeCell ref="C43:H43"/>
    <mergeCell ref="A46:M46"/>
    <mergeCell ref="A38:L38"/>
    <mergeCell ref="A40:H40"/>
    <mergeCell ref="C41:H41"/>
    <mergeCell ref="C42:H42"/>
    <mergeCell ref="A47:B47"/>
    <mergeCell ref="C47:F47"/>
    <mergeCell ref="G47:J47"/>
    <mergeCell ref="K47:M47"/>
    <mergeCell ref="H48:H49"/>
    <mergeCell ref="K48:K49"/>
    <mergeCell ref="L48:L49"/>
    <mergeCell ref="A65:M65"/>
    <mergeCell ref="A48:A49"/>
    <mergeCell ref="C48:C49"/>
    <mergeCell ref="D48:D49"/>
    <mergeCell ref="G48:G49"/>
    <mergeCell ref="A67:L67"/>
    <mergeCell ref="A69:H69"/>
    <mergeCell ref="C70:H70"/>
    <mergeCell ref="C71:H71"/>
    <mergeCell ref="G76:G77"/>
    <mergeCell ref="A74:M74"/>
    <mergeCell ref="A75:B75"/>
    <mergeCell ref="C75:F75"/>
    <mergeCell ref="G75:J75"/>
    <mergeCell ref="K75:M75"/>
    <mergeCell ref="A97:L97"/>
    <mergeCell ref="A99:L99"/>
    <mergeCell ref="A100:L100"/>
    <mergeCell ref="H76:H77"/>
    <mergeCell ref="K76:K77"/>
    <mergeCell ref="L76:L77"/>
    <mergeCell ref="A95:M95"/>
    <mergeCell ref="A76:A77"/>
    <mergeCell ref="C76:C77"/>
    <mergeCell ref="D76:D77"/>
  </mergeCells>
  <printOptions/>
  <pageMargins left="0.75" right="0.75" top="1" bottom="1" header="0.5" footer="0.5"/>
  <pageSetup fitToHeight="5" horizontalDpi="600" verticalDpi="600" orientation="landscape" paperSize="9" scale="71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view="pageBreakPreview" zoomScale="60" workbookViewId="0" topLeftCell="A125">
      <selection activeCell="B53" sqref="B53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5.00390625" style="0" customWidth="1"/>
    <col min="4" max="4" width="12.7109375" style="0" bestFit="1" customWidth="1"/>
    <col min="5" max="5" width="8.28125" style="0" bestFit="1" customWidth="1"/>
    <col min="6" max="6" width="8.00390625" style="0" bestFit="1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3"/>
      <c r="B2" s="85"/>
      <c r="C2" s="68" t="s">
        <v>56</v>
      </c>
      <c r="D2" s="69"/>
      <c r="E2" s="69"/>
      <c r="F2" s="70"/>
      <c r="G2" s="68" t="s">
        <v>57</v>
      </c>
      <c r="H2" s="69"/>
      <c r="I2" s="69"/>
      <c r="J2" s="70"/>
      <c r="K2" s="68" t="s">
        <v>58</v>
      </c>
      <c r="L2" s="69"/>
      <c r="M2" s="70"/>
    </row>
    <row r="3" spans="1:13" ht="12.75">
      <c r="A3" s="90" t="s">
        <v>59</v>
      </c>
      <c r="B3" s="32" t="s">
        <v>60</v>
      </c>
      <c r="C3" s="92">
        <v>38077</v>
      </c>
      <c r="D3" s="90" t="s">
        <v>61</v>
      </c>
      <c r="E3" s="32" t="s">
        <v>62</v>
      </c>
      <c r="F3" s="32" t="s">
        <v>10</v>
      </c>
      <c r="G3" s="92">
        <v>38077</v>
      </c>
      <c r="H3" s="90" t="s">
        <v>61</v>
      </c>
      <c r="I3" s="32" t="s">
        <v>63</v>
      </c>
      <c r="J3" s="32" t="s">
        <v>10</v>
      </c>
      <c r="K3" s="92">
        <v>38077</v>
      </c>
      <c r="L3" s="90" t="s">
        <v>61</v>
      </c>
      <c r="M3" s="32" t="s">
        <v>8</v>
      </c>
    </row>
    <row r="4" spans="1:13" ht="12.75">
      <c r="A4" s="91"/>
      <c r="B4" s="33" t="s">
        <v>142</v>
      </c>
      <c r="C4" s="93"/>
      <c r="D4" s="91"/>
      <c r="E4" s="23">
        <v>37987</v>
      </c>
      <c r="F4" s="33" t="s">
        <v>11</v>
      </c>
      <c r="G4" s="93"/>
      <c r="H4" s="91"/>
      <c r="I4" s="23">
        <v>37987</v>
      </c>
      <c r="J4" s="33" t="s">
        <v>11</v>
      </c>
      <c r="K4" s="93"/>
      <c r="L4" s="91"/>
      <c r="M4" s="33" t="s">
        <v>65</v>
      </c>
    </row>
    <row r="5" spans="1:13" ht="12.75">
      <c r="A5" s="16">
        <v>1</v>
      </c>
      <c r="B5" s="34" t="s">
        <v>143</v>
      </c>
      <c r="C5" s="18">
        <v>144936.67</v>
      </c>
      <c r="D5" s="20">
        <v>-0.0608</v>
      </c>
      <c r="E5" s="20">
        <v>0.1486</v>
      </c>
      <c r="F5" s="20">
        <v>0.0336</v>
      </c>
      <c r="G5" s="35">
        <v>4341</v>
      </c>
      <c r="H5" s="20">
        <v>-0.0431</v>
      </c>
      <c r="I5" s="20">
        <v>0.073</v>
      </c>
      <c r="J5" s="20">
        <v>0.0059</v>
      </c>
      <c r="K5" s="15">
        <v>33.3843</v>
      </c>
      <c r="L5" s="36">
        <v>-0.0186</v>
      </c>
      <c r="M5" s="36">
        <v>0.0705</v>
      </c>
    </row>
    <row r="6" spans="1:13" ht="12.75">
      <c r="A6" s="16">
        <v>2</v>
      </c>
      <c r="B6" s="34" t="s">
        <v>144</v>
      </c>
      <c r="C6" s="18">
        <v>257991.13</v>
      </c>
      <c r="D6" s="20">
        <v>-0.0177</v>
      </c>
      <c r="E6" s="20">
        <v>0.1256</v>
      </c>
      <c r="F6" s="20">
        <v>0.0599</v>
      </c>
      <c r="G6" s="35">
        <v>10596</v>
      </c>
      <c r="H6" s="20">
        <v>0.0042</v>
      </c>
      <c r="I6" s="20">
        <v>0.0672</v>
      </c>
      <c r="J6" s="20">
        <v>0.0143</v>
      </c>
      <c r="K6" s="15">
        <v>24.3474</v>
      </c>
      <c r="L6" s="36">
        <v>-0.0218</v>
      </c>
      <c r="M6" s="36">
        <v>0.0547</v>
      </c>
    </row>
    <row r="7" spans="1:13" ht="12.75">
      <c r="A7" s="16">
        <v>3</v>
      </c>
      <c r="B7" s="34" t="s">
        <v>145</v>
      </c>
      <c r="C7" s="18">
        <v>507928.9</v>
      </c>
      <c r="D7" s="20">
        <v>-0.0408</v>
      </c>
      <c r="E7" s="20">
        <v>0.071</v>
      </c>
      <c r="F7" s="20">
        <v>0.1179</v>
      </c>
      <c r="G7" s="35">
        <v>40730</v>
      </c>
      <c r="H7" s="20">
        <v>-0.0134</v>
      </c>
      <c r="I7" s="20">
        <v>0.0212</v>
      </c>
      <c r="J7" s="20">
        <v>0.0549</v>
      </c>
      <c r="K7" s="15">
        <v>12.4708</v>
      </c>
      <c r="L7" s="36">
        <v>-0.0278</v>
      </c>
      <c r="M7" s="36">
        <v>0.0487</v>
      </c>
    </row>
    <row r="8" spans="1:13" ht="12.75">
      <c r="A8" s="16">
        <v>4</v>
      </c>
      <c r="B8" s="34" t="s">
        <v>146</v>
      </c>
      <c r="C8" s="18">
        <v>4942.9</v>
      </c>
      <c r="D8" s="20">
        <v>0.0006</v>
      </c>
      <c r="E8" s="20">
        <v>0.1212</v>
      </c>
      <c r="F8" s="20">
        <v>0.0011</v>
      </c>
      <c r="G8" s="35">
        <v>2946</v>
      </c>
      <c r="H8" s="20">
        <v>0.0178</v>
      </c>
      <c r="I8" s="20">
        <v>0.0718</v>
      </c>
      <c r="J8" s="20">
        <v>0.004</v>
      </c>
      <c r="K8" s="15">
        <v>1.6778</v>
      </c>
      <c r="L8" s="36">
        <v>-0.0169</v>
      </c>
      <c r="M8" s="36">
        <v>0.0461</v>
      </c>
    </row>
    <row r="9" spans="1:13" ht="12.75">
      <c r="A9" s="16">
        <v>5</v>
      </c>
      <c r="B9" s="34" t="s">
        <v>147</v>
      </c>
      <c r="C9" s="18">
        <v>25113.44</v>
      </c>
      <c r="D9" s="20">
        <v>-0.0198</v>
      </c>
      <c r="E9" s="20">
        <v>0.0525</v>
      </c>
      <c r="F9" s="20">
        <v>0.0058</v>
      </c>
      <c r="G9" s="35">
        <v>3523</v>
      </c>
      <c r="H9" s="20">
        <v>0.007</v>
      </c>
      <c r="I9" s="20">
        <v>0.0073</v>
      </c>
      <c r="J9" s="20">
        <v>0.0047</v>
      </c>
      <c r="K9" s="15">
        <v>7.1287</v>
      </c>
      <c r="L9" s="36">
        <v>-0.0267</v>
      </c>
      <c r="M9" s="36">
        <v>0.0448</v>
      </c>
    </row>
    <row r="10" spans="1:13" ht="12.75">
      <c r="A10" s="16">
        <v>6</v>
      </c>
      <c r="B10" s="34" t="s">
        <v>148</v>
      </c>
      <c r="C10" s="18">
        <v>51384.27</v>
      </c>
      <c r="D10" s="20">
        <v>-0.0418</v>
      </c>
      <c r="E10" s="20">
        <v>0.0593</v>
      </c>
      <c r="F10" s="20">
        <v>0.0119</v>
      </c>
      <c r="G10" s="35">
        <v>4633</v>
      </c>
      <c r="H10" s="20">
        <v>-0.0098</v>
      </c>
      <c r="I10" s="20">
        <v>0.0147</v>
      </c>
      <c r="J10" s="20">
        <v>0.0062</v>
      </c>
      <c r="K10" s="15">
        <v>11.0912</v>
      </c>
      <c r="L10" s="36">
        <v>-0.0324</v>
      </c>
      <c r="M10" s="36">
        <v>0.044</v>
      </c>
    </row>
    <row r="11" spans="1:13" ht="12.75">
      <c r="A11" s="16">
        <v>7</v>
      </c>
      <c r="B11" s="34" t="s">
        <v>149</v>
      </c>
      <c r="C11" s="18">
        <v>8612</v>
      </c>
      <c r="D11" s="20">
        <v>-0.0632</v>
      </c>
      <c r="E11" s="20">
        <v>0.1108</v>
      </c>
      <c r="F11" s="20">
        <v>0.002</v>
      </c>
      <c r="G11" s="35">
        <v>2740</v>
      </c>
      <c r="H11" s="20">
        <v>-0.0381</v>
      </c>
      <c r="I11" s="20">
        <v>0.0643</v>
      </c>
      <c r="J11" s="20">
        <v>0.0037</v>
      </c>
      <c r="K11" s="15">
        <v>3.1429</v>
      </c>
      <c r="L11" s="36">
        <v>-0.0261</v>
      </c>
      <c r="M11" s="36">
        <v>0.0437</v>
      </c>
    </row>
    <row r="12" spans="1:13" ht="12.75">
      <c r="A12" s="16">
        <v>8</v>
      </c>
      <c r="B12" s="34" t="s">
        <v>150</v>
      </c>
      <c r="C12" s="18">
        <v>7540.82</v>
      </c>
      <c r="D12" s="20">
        <v>-0.032</v>
      </c>
      <c r="E12" s="20">
        <v>0.9662</v>
      </c>
      <c r="F12" s="20">
        <v>0.0018</v>
      </c>
      <c r="G12" s="15">
        <v>710</v>
      </c>
      <c r="H12" s="20">
        <v>-0.0027</v>
      </c>
      <c r="I12" s="20">
        <v>0.8883</v>
      </c>
      <c r="J12" s="20">
        <v>0.001</v>
      </c>
      <c r="K12" s="15">
        <v>10.615</v>
      </c>
      <c r="L12" s="36">
        <v>-0.0293</v>
      </c>
      <c r="M12" s="36">
        <v>0.0413</v>
      </c>
    </row>
    <row r="13" spans="1:13" ht="12.75">
      <c r="A13" s="16">
        <v>9</v>
      </c>
      <c r="B13" s="34" t="s">
        <v>151</v>
      </c>
      <c r="C13" s="18">
        <v>485260.26</v>
      </c>
      <c r="D13" s="20">
        <v>-0.0384</v>
      </c>
      <c r="E13" s="20">
        <v>0.0525</v>
      </c>
      <c r="F13" s="20">
        <v>0.1127</v>
      </c>
      <c r="G13" s="35">
        <v>38988</v>
      </c>
      <c r="H13" s="20">
        <v>-0.0079</v>
      </c>
      <c r="I13" s="20">
        <v>0.0113</v>
      </c>
      <c r="J13" s="20">
        <v>0.0526</v>
      </c>
      <c r="K13" s="15">
        <v>12.4466</v>
      </c>
      <c r="L13" s="36">
        <v>-0.0308</v>
      </c>
      <c r="M13" s="36">
        <v>0.0408</v>
      </c>
    </row>
    <row r="14" spans="1:13" ht="12.75">
      <c r="A14" s="16">
        <v>10</v>
      </c>
      <c r="B14" s="34" t="s">
        <v>152</v>
      </c>
      <c r="C14" s="18">
        <v>56644.02</v>
      </c>
      <c r="D14" s="20">
        <v>0.0181</v>
      </c>
      <c r="E14" s="20">
        <v>0.1128</v>
      </c>
      <c r="F14" s="20">
        <v>0.0132</v>
      </c>
      <c r="G14" s="35">
        <v>7223</v>
      </c>
      <c r="H14" s="20">
        <v>0.0515</v>
      </c>
      <c r="I14" s="20">
        <v>0.0696</v>
      </c>
      <c r="J14" s="20">
        <v>0.0097</v>
      </c>
      <c r="K14" s="15">
        <v>7.8417</v>
      </c>
      <c r="L14" s="36">
        <v>-0.0317</v>
      </c>
      <c r="M14" s="36">
        <v>0.0404</v>
      </c>
    </row>
    <row r="15" spans="1:13" ht="12.75">
      <c r="A15" s="16">
        <v>11</v>
      </c>
      <c r="B15" s="34" t="s">
        <v>153</v>
      </c>
      <c r="C15" s="18">
        <v>35598.62</v>
      </c>
      <c r="D15" s="20">
        <v>-0.033</v>
      </c>
      <c r="E15" s="20">
        <v>0.0997</v>
      </c>
      <c r="F15" s="20">
        <v>0.0083</v>
      </c>
      <c r="G15" s="35">
        <v>11109</v>
      </c>
      <c r="H15" s="20">
        <v>-0.0045</v>
      </c>
      <c r="I15" s="20">
        <v>0.0576</v>
      </c>
      <c r="J15" s="20">
        <v>0.015</v>
      </c>
      <c r="K15" s="15">
        <v>3.2044</v>
      </c>
      <c r="L15" s="36">
        <v>-0.0286</v>
      </c>
      <c r="M15" s="36">
        <v>0.0397</v>
      </c>
    </row>
    <row r="16" spans="1:13" ht="12.75">
      <c r="A16" s="16">
        <v>12</v>
      </c>
      <c r="B16" s="34" t="s">
        <v>154</v>
      </c>
      <c r="C16" s="18">
        <v>228612.15</v>
      </c>
      <c r="D16" s="20">
        <v>-0.0344</v>
      </c>
      <c r="E16" s="20">
        <v>0.0235</v>
      </c>
      <c r="F16" s="20">
        <v>0.0531</v>
      </c>
      <c r="G16" s="35">
        <v>21679</v>
      </c>
      <c r="H16" s="20">
        <v>-0.0079</v>
      </c>
      <c r="I16" s="20">
        <v>-0.0155</v>
      </c>
      <c r="J16" s="20">
        <v>0.0292</v>
      </c>
      <c r="K16" s="15">
        <v>10.5455</v>
      </c>
      <c r="L16" s="36">
        <v>-0.0267</v>
      </c>
      <c r="M16" s="36">
        <v>0.0396</v>
      </c>
    </row>
    <row r="17" spans="1:13" ht="12.75">
      <c r="A17" s="16">
        <v>13</v>
      </c>
      <c r="B17" s="34" t="s">
        <v>155</v>
      </c>
      <c r="C17" s="18">
        <v>1751.11</v>
      </c>
      <c r="D17" s="20">
        <v>-0.103</v>
      </c>
      <c r="E17" s="20">
        <v>0.1363</v>
      </c>
      <c r="F17" s="20">
        <v>0.0004</v>
      </c>
      <c r="G17" s="15">
        <v>880</v>
      </c>
      <c r="H17" s="20">
        <v>-0.0787</v>
      </c>
      <c r="I17" s="20">
        <v>0.0954</v>
      </c>
      <c r="J17" s="20">
        <v>0.0012</v>
      </c>
      <c r="K17" s="15">
        <v>1.989</v>
      </c>
      <c r="L17" s="36">
        <v>-0.0263</v>
      </c>
      <c r="M17" s="36">
        <v>0.0373</v>
      </c>
    </row>
    <row r="18" spans="1:13" ht="12.75">
      <c r="A18" s="16">
        <v>14</v>
      </c>
      <c r="B18" s="34" t="s">
        <v>156</v>
      </c>
      <c r="C18" s="18">
        <v>12941.77</v>
      </c>
      <c r="D18" s="20">
        <v>-0.0417</v>
      </c>
      <c r="E18" s="20">
        <v>0.0341</v>
      </c>
      <c r="F18" s="20">
        <v>0.003</v>
      </c>
      <c r="G18" s="35">
        <v>3787</v>
      </c>
      <c r="H18" s="20">
        <v>-0.0003</v>
      </c>
      <c r="I18" s="20">
        <v>0.0016</v>
      </c>
      <c r="J18" s="20">
        <v>0.0051</v>
      </c>
      <c r="K18" s="15">
        <v>3.4176</v>
      </c>
      <c r="L18" s="36">
        <v>-0.0413</v>
      </c>
      <c r="M18" s="36">
        <v>0.0325</v>
      </c>
    </row>
    <row r="19" spans="1:13" ht="12.75">
      <c r="A19" s="16">
        <v>15</v>
      </c>
      <c r="B19" s="34" t="s">
        <v>157</v>
      </c>
      <c r="C19" s="18">
        <v>2523.37</v>
      </c>
      <c r="D19" s="20">
        <v>0.0126</v>
      </c>
      <c r="E19" s="20">
        <v>0.2073</v>
      </c>
      <c r="F19" s="20">
        <v>0.0006</v>
      </c>
      <c r="G19" s="15">
        <v>538</v>
      </c>
      <c r="H19" s="20">
        <v>0.0391</v>
      </c>
      <c r="I19" s="20">
        <v>0.1701</v>
      </c>
      <c r="J19" s="20">
        <v>0.0007</v>
      </c>
      <c r="K19" s="15">
        <v>4.6945</v>
      </c>
      <c r="L19" s="36">
        <v>-0.0255</v>
      </c>
      <c r="M19" s="36">
        <v>0.0318</v>
      </c>
    </row>
    <row r="20" spans="1:13" ht="12.75">
      <c r="A20" s="16">
        <v>16</v>
      </c>
      <c r="B20" s="34" t="s">
        <v>158</v>
      </c>
      <c r="C20" s="18">
        <v>21198.06</v>
      </c>
      <c r="D20" s="20">
        <v>-0.1074</v>
      </c>
      <c r="E20" s="20">
        <v>-0.022</v>
      </c>
      <c r="F20" s="20">
        <v>0.0049</v>
      </c>
      <c r="G20" s="35">
        <v>3122</v>
      </c>
      <c r="H20" s="20">
        <v>-0.0742</v>
      </c>
      <c r="I20" s="20">
        <v>-0.052</v>
      </c>
      <c r="J20" s="20">
        <v>0.0042</v>
      </c>
      <c r="K20" s="15">
        <v>6.7908</v>
      </c>
      <c r="L20" s="36">
        <v>-0.0358</v>
      </c>
      <c r="M20" s="36">
        <v>0.0316</v>
      </c>
    </row>
    <row r="21" spans="1:13" ht="12.75">
      <c r="A21" s="16">
        <v>17</v>
      </c>
      <c r="B21" s="34" t="s">
        <v>159</v>
      </c>
      <c r="C21" s="18">
        <v>2285.1</v>
      </c>
      <c r="D21" s="20">
        <v>-0.0416</v>
      </c>
      <c r="E21" s="20">
        <v>0.0318</v>
      </c>
      <c r="F21" s="20">
        <v>0.0005</v>
      </c>
      <c r="G21" s="35">
        <v>1244</v>
      </c>
      <c r="H21" s="20">
        <v>-0.0157</v>
      </c>
      <c r="I21" s="20">
        <v>0.0019</v>
      </c>
      <c r="J21" s="20">
        <v>0.0017</v>
      </c>
      <c r="K21" s="15">
        <v>1.8372</v>
      </c>
      <c r="L21" s="36">
        <v>-0.0263</v>
      </c>
      <c r="M21" s="36">
        <v>0.0298</v>
      </c>
    </row>
    <row r="22" spans="1:13" ht="12.75">
      <c r="A22" s="16">
        <v>18</v>
      </c>
      <c r="B22" s="34" t="s">
        <v>160</v>
      </c>
      <c r="C22" s="18">
        <v>9736.95</v>
      </c>
      <c r="D22" s="20">
        <v>-0.038</v>
      </c>
      <c r="E22" s="20">
        <v>0.0507</v>
      </c>
      <c r="F22" s="20">
        <v>0.0023</v>
      </c>
      <c r="G22" s="35">
        <v>3051</v>
      </c>
      <c r="H22" s="20">
        <v>0.0006</v>
      </c>
      <c r="I22" s="20">
        <v>0.0209</v>
      </c>
      <c r="J22" s="20">
        <v>0.0041</v>
      </c>
      <c r="K22" s="15">
        <v>3.191</v>
      </c>
      <c r="L22" s="36">
        <v>-0.0386</v>
      </c>
      <c r="M22" s="36">
        <v>0.0292</v>
      </c>
    </row>
    <row r="23" spans="1:13" ht="12.75">
      <c r="A23" s="16">
        <v>19</v>
      </c>
      <c r="B23" s="34" t="s">
        <v>161</v>
      </c>
      <c r="C23" s="18">
        <v>291489.3</v>
      </c>
      <c r="D23" s="20">
        <v>-0.048</v>
      </c>
      <c r="E23" s="20">
        <v>0.0357</v>
      </c>
      <c r="F23" s="20">
        <v>0.0677</v>
      </c>
      <c r="G23" s="35">
        <v>22331</v>
      </c>
      <c r="H23" s="20">
        <v>-0.0143</v>
      </c>
      <c r="I23" s="20">
        <v>0.0082</v>
      </c>
      <c r="J23" s="20">
        <v>0.0301</v>
      </c>
      <c r="K23" s="15">
        <v>13.053</v>
      </c>
      <c r="L23" s="36">
        <v>-0.0342</v>
      </c>
      <c r="M23" s="36">
        <v>0.0272</v>
      </c>
    </row>
    <row r="24" spans="1:13" ht="12.75">
      <c r="A24" s="16">
        <v>20</v>
      </c>
      <c r="B24" s="34" t="s">
        <v>162</v>
      </c>
      <c r="C24" s="18">
        <v>88415.67</v>
      </c>
      <c r="D24" s="20">
        <v>-0.1039</v>
      </c>
      <c r="E24" s="20">
        <v>-0.0225</v>
      </c>
      <c r="F24" s="20">
        <v>0.0205</v>
      </c>
      <c r="G24" s="35">
        <v>7038</v>
      </c>
      <c r="H24" s="20">
        <v>-0.0748</v>
      </c>
      <c r="I24" s="20">
        <v>-0.0476</v>
      </c>
      <c r="J24" s="20">
        <v>0.0095</v>
      </c>
      <c r="K24" s="15">
        <v>12.5628</v>
      </c>
      <c r="L24" s="36">
        <v>-0.0315</v>
      </c>
      <c r="M24" s="36">
        <v>0.0263</v>
      </c>
    </row>
    <row r="25" spans="1:13" ht="12.75">
      <c r="A25" s="16">
        <v>21</v>
      </c>
      <c r="B25" s="34" t="s">
        <v>163</v>
      </c>
      <c r="C25" s="18">
        <v>12864.1</v>
      </c>
      <c r="D25" s="20">
        <v>-0.0728</v>
      </c>
      <c r="E25" s="20">
        <v>0.2311</v>
      </c>
      <c r="F25" s="20">
        <v>0.003</v>
      </c>
      <c r="G25" s="35">
        <v>4910</v>
      </c>
      <c r="H25" s="20">
        <v>-0.0392</v>
      </c>
      <c r="I25" s="20">
        <v>0.1997</v>
      </c>
      <c r="J25" s="20">
        <v>0.0066</v>
      </c>
      <c r="K25" s="15">
        <v>2.6201</v>
      </c>
      <c r="L25" s="36">
        <v>-0.035</v>
      </c>
      <c r="M25" s="36">
        <v>0.0261</v>
      </c>
    </row>
    <row r="26" spans="1:13" ht="12.75">
      <c r="A26" s="16">
        <v>22</v>
      </c>
      <c r="B26" s="34" t="s">
        <v>164</v>
      </c>
      <c r="C26" s="18">
        <v>66343.51</v>
      </c>
      <c r="D26" s="20">
        <v>-0.0439</v>
      </c>
      <c r="E26" s="20">
        <v>-0.0154</v>
      </c>
      <c r="F26" s="20">
        <v>0.0154</v>
      </c>
      <c r="G26" s="35">
        <v>2437</v>
      </c>
      <c r="H26" s="20">
        <v>-0.02</v>
      </c>
      <c r="I26" s="20">
        <v>-0.0397</v>
      </c>
      <c r="J26" s="20">
        <v>0.0033</v>
      </c>
      <c r="K26" s="15">
        <v>27.2238</v>
      </c>
      <c r="L26" s="36">
        <v>-0.0244</v>
      </c>
      <c r="M26" s="36">
        <v>0.0253</v>
      </c>
    </row>
    <row r="27" spans="1:13" ht="12.75">
      <c r="A27" s="16">
        <v>23</v>
      </c>
      <c r="B27" s="34" t="s">
        <v>165</v>
      </c>
      <c r="C27" s="18">
        <v>17171.33</v>
      </c>
      <c r="D27" s="20">
        <v>-0.0327</v>
      </c>
      <c r="E27" s="20">
        <v>0.0209</v>
      </c>
      <c r="F27" s="20">
        <v>0.004</v>
      </c>
      <c r="G27" s="35">
        <v>1857</v>
      </c>
      <c r="H27" s="20">
        <v>0.0006</v>
      </c>
      <c r="I27" s="20">
        <v>-0.0041</v>
      </c>
      <c r="J27" s="20">
        <v>0.0025</v>
      </c>
      <c r="K27" s="15">
        <v>9.245</v>
      </c>
      <c r="L27" s="36">
        <v>-0.0333</v>
      </c>
      <c r="M27" s="36">
        <v>0.025</v>
      </c>
    </row>
    <row r="28" spans="1:13" ht="12.75">
      <c r="A28" s="16">
        <v>24</v>
      </c>
      <c r="B28" s="34" t="s">
        <v>166</v>
      </c>
      <c r="C28" s="18">
        <v>43801.73</v>
      </c>
      <c r="D28" s="20">
        <v>-0.0372</v>
      </c>
      <c r="E28" s="20">
        <v>0.0244</v>
      </c>
      <c r="F28" s="20">
        <v>0.0102</v>
      </c>
      <c r="G28" s="35">
        <v>23356</v>
      </c>
      <c r="H28" s="20">
        <v>-0.0008</v>
      </c>
      <c r="I28" s="20">
        <v>-0.0005</v>
      </c>
      <c r="J28" s="20">
        <v>0.0315</v>
      </c>
      <c r="K28" s="15">
        <v>1.8754</v>
      </c>
      <c r="L28" s="36">
        <v>-0.0365</v>
      </c>
      <c r="M28" s="36">
        <v>0.0249</v>
      </c>
    </row>
    <row r="29" spans="1:13" ht="12.75">
      <c r="A29" s="16">
        <v>25</v>
      </c>
      <c r="B29" s="34" t="s">
        <v>167</v>
      </c>
      <c r="C29" s="18">
        <v>36296.88</v>
      </c>
      <c r="D29" s="20">
        <v>-0.059</v>
      </c>
      <c r="E29" s="20">
        <v>-0.0053</v>
      </c>
      <c r="F29" s="20">
        <v>0.0084</v>
      </c>
      <c r="G29" s="35">
        <v>18682</v>
      </c>
      <c r="H29" s="20">
        <v>-0.0281</v>
      </c>
      <c r="I29" s="20">
        <v>-0.0288</v>
      </c>
      <c r="J29" s="20">
        <v>0.0252</v>
      </c>
      <c r="K29" s="15">
        <v>1.9429</v>
      </c>
      <c r="L29" s="36">
        <v>-0.0318</v>
      </c>
      <c r="M29" s="36">
        <v>0.0242</v>
      </c>
    </row>
    <row r="30" spans="1:13" ht="12.75">
      <c r="A30" s="16">
        <v>26</v>
      </c>
      <c r="B30" s="34" t="s">
        <v>168</v>
      </c>
      <c r="C30" s="18">
        <v>35973.93</v>
      </c>
      <c r="D30" s="20">
        <v>-0.0529</v>
      </c>
      <c r="E30" s="20">
        <v>0.0526</v>
      </c>
      <c r="F30" s="20">
        <v>0.0084</v>
      </c>
      <c r="G30" s="35">
        <v>12737</v>
      </c>
      <c r="H30" s="20">
        <v>-0.0149</v>
      </c>
      <c r="I30" s="20">
        <v>0.028</v>
      </c>
      <c r="J30" s="20">
        <v>0.0172</v>
      </c>
      <c r="K30" s="15">
        <v>2.8243</v>
      </c>
      <c r="L30" s="36">
        <v>-0.0386</v>
      </c>
      <c r="M30" s="36">
        <v>0.0239</v>
      </c>
    </row>
    <row r="31" spans="1:13" ht="12.75">
      <c r="A31" s="16">
        <v>27</v>
      </c>
      <c r="B31" s="34" t="s">
        <v>169</v>
      </c>
      <c r="C31" s="18">
        <v>17988.67</v>
      </c>
      <c r="D31" s="20">
        <v>-0.0709</v>
      </c>
      <c r="E31" s="20">
        <v>0.1015</v>
      </c>
      <c r="F31" s="20">
        <v>0.0042</v>
      </c>
      <c r="G31" s="35">
        <v>1962</v>
      </c>
      <c r="H31" s="20">
        <v>-0.0296</v>
      </c>
      <c r="I31" s="20">
        <v>0.0759</v>
      </c>
      <c r="J31" s="20">
        <v>0.0026</v>
      </c>
      <c r="K31" s="15">
        <v>9.1681</v>
      </c>
      <c r="L31" s="36">
        <v>-0.0426</v>
      </c>
      <c r="M31" s="36">
        <v>0.0237</v>
      </c>
    </row>
    <row r="32" spans="1:13" ht="12.75">
      <c r="A32" s="16">
        <v>28</v>
      </c>
      <c r="B32" s="34" t="s">
        <v>170</v>
      </c>
      <c r="C32" s="18">
        <v>91921.91</v>
      </c>
      <c r="D32" s="20">
        <v>-0.0345</v>
      </c>
      <c r="E32" s="20">
        <v>0.0306</v>
      </c>
      <c r="F32" s="20">
        <v>0.0213</v>
      </c>
      <c r="G32" s="35">
        <v>5009</v>
      </c>
      <c r="H32" s="20">
        <v>-0.0061</v>
      </c>
      <c r="I32" s="20">
        <v>0.0073</v>
      </c>
      <c r="J32" s="20">
        <v>0.0068</v>
      </c>
      <c r="K32" s="15">
        <v>18.352</v>
      </c>
      <c r="L32" s="36">
        <v>-0.0285</v>
      </c>
      <c r="M32" s="36">
        <v>0.0231</v>
      </c>
    </row>
    <row r="33" spans="1:13" ht="12.75">
      <c r="A33" s="16">
        <v>29</v>
      </c>
      <c r="B33" s="34" t="s">
        <v>171</v>
      </c>
      <c r="C33" s="18">
        <v>20950.61</v>
      </c>
      <c r="D33" s="20">
        <v>-0.0413</v>
      </c>
      <c r="E33" s="20">
        <v>0.5183</v>
      </c>
      <c r="F33" s="20">
        <v>0.0049</v>
      </c>
      <c r="G33" s="35">
        <v>14728</v>
      </c>
      <c r="H33" s="20">
        <v>-0.0057</v>
      </c>
      <c r="I33" s="20">
        <v>0.4844</v>
      </c>
      <c r="J33" s="20">
        <v>0.0199</v>
      </c>
      <c r="K33" s="15">
        <v>1.4225</v>
      </c>
      <c r="L33" s="36">
        <v>-0.0358</v>
      </c>
      <c r="M33" s="36">
        <v>0.0229</v>
      </c>
    </row>
    <row r="34" spans="1:13" ht="12.75">
      <c r="A34" s="16">
        <v>30</v>
      </c>
      <c r="B34" s="34" t="s">
        <v>172</v>
      </c>
      <c r="C34" s="18">
        <v>32643.92</v>
      </c>
      <c r="D34" s="20">
        <v>-0.0421</v>
      </c>
      <c r="E34" s="20">
        <v>-0.0006</v>
      </c>
      <c r="F34" s="20">
        <v>0.0076</v>
      </c>
      <c r="G34" s="35">
        <v>9889</v>
      </c>
      <c r="H34" s="20">
        <v>-0.0152</v>
      </c>
      <c r="I34" s="20">
        <v>-0.0229</v>
      </c>
      <c r="J34" s="20">
        <v>0.0133</v>
      </c>
      <c r="K34" s="15">
        <v>3.301</v>
      </c>
      <c r="L34" s="36">
        <v>-0.0273</v>
      </c>
      <c r="M34" s="36">
        <v>0.0228</v>
      </c>
    </row>
    <row r="35" spans="1:13" ht="12.75">
      <c r="A35" s="16">
        <v>31</v>
      </c>
      <c r="B35" s="34" t="s">
        <v>173</v>
      </c>
      <c r="C35" s="18">
        <v>17276.14</v>
      </c>
      <c r="D35" s="20">
        <v>-0.0857</v>
      </c>
      <c r="E35" s="20">
        <v>0.2004</v>
      </c>
      <c r="F35" s="20">
        <v>0.004</v>
      </c>
      <c r="G35" s="35">
        <v>8590</v>
      </c>
      <c r="H35" s="20">
        <v>-0.0554</v>
      </c>
      <c r="I35" s="20">
        <v>0.1754</v>
      </c>
      <c r="J35" s="20">
        <v>0.0116</v>
      </c>
      <c r="K35" s="15">
        <v>2.0113</v>
      </c>
      <c r="L35" s="36">
        <v>-0.0321</v>
      </c>
      <c r="M35" s="36">
        <v>0.0213</v>
      </c>
    </row>
    <row r="36" spans="1:13" ht="12.75">
      <c r="A36" s="16">
        <v>32</v>
      </c>
      <c r="B36" s="34" t="s">
        <v>174</v>
      </c>
      <c r="C36" s="18">
        <v>353230.65</v>
      </c>
      <c r="D36" s="20">
        <v>-0.0421</v>
      </c>
      <c r="E36" s="20">
        <v>0.0151</v>
      </c>
      <c r="F36" s="20">
        <v>0.082</v>
      </c>
      <c r="G36" s="35">
        <v>38203</v>
      </c>
      <c r="H36" s="20">
        <v>-0.0057</v>
      </c>
      <c r="I36" s="20">
        <v>-0.006</v>
      </c>
      <c r="J36" s="20">
        <v>0.0515</v>
      </c>
      <c r="K36" s="15">
        <v>9.2461</v>
      </c>
      <c r="L36" s="36">
        <v>-0.0366</v>
      </c>
      <c r="M36" s="36">
        <v>0.0213</v>
      </c>
    </row>
    <row r="37" spans="1:13" ht="12.75">
      <c r="A37" s="16">
        <v>33</v>
      </c>
      <c r="B37" s="34" t="s">
        <v>175</v>
      </c>
      <c r="C37" s="18">
        <v>148620.21</v>
      </c>
      <c r="D37" s="20">
        <v>-0.034</v>
      </c>
      <c r="E37" s="20">
        <v>0.0154</v>
      </c>
      <c r="F37" s="20">
        <v>0.0345</v>
      </c>
      <c r="G37" s="35">
        <v>25140</v>
      </c>
      <c r="H37" s="20">
        <v>-0.0051</v>
      </c>
      <c r="I37" s="20">
        <v>-0.0045</v>
      </c>
      <c r="J37" s="20">
        <v>0.0339</v>
      </c>
      <c r="K37" s="15">
        <v>5.9118</v>
      </c>
      <c r="L37" s="36">
        <v>-0.0291</v>
      </c>
      <c r="M37" s="36">
        <v>0.02</v>
      </c>
    </row>
    <row r="38" spans="1:13" ht="12.75">
      <c r="A38" s="16">
        <v>34</v>
      </c>
      <c r="B38" s="34" t="s">
        <v>176</v>
      </c>
      <c r="C38" s="18">
        <v>330472.49</v>
      </c>
      <c r="D38" s="20">
        <v>-0.0462</v>
      </c>
      <c r="E38" s="20">
        <v>0.0054</v>
      </c>
      <c r="F38" s="20">
        <v>0.0767</v>
      </c>
      <c r="G38" s="35">
        <v>19782</v>
      </c>
      <c r="H38" s="20">
        <v>-0.0069</v>
      </c>
      <c r="I38" s="20">
        <v>-0.0133</v>
      </c>
      <c r="J38" s="20">
        <v>0.0267</v>
      </c>
      <c r="K38" s="15">
        <v>16.7053</v>
      </c>
      <c r="L38" s="36">
        <v>-0.0396</v>
      </c>
      <c r="M38" s="36">
        <v>0.0189</v>
      </c>
    </row>
    <row r="39" spans="1:13" ht="12.75">
      <c r="A39" s="16">
        <v>35</v>
      </c>
      <c r="B39" s="34" t="s">
        <v>177</v>
      </c>
      <c r="C39" s="18">
        <v>6405.5</v>
      </c>
      <c r="D39" s="20">
        <v>-0.0285</v>
      </c>
      <c r="E39" s="20">
        <v>0.5653</v>
      </c>
      <c r="F39" s="20">
        <v>0.0015</v>
      </c>
      <c r="G39" s="35">
        <v>2080</v>
      </c>
      <c r="H39" s="20">
        <v>0.015</v>
      </c>
      <c r="I39" s="20">
        <v>0.5391</v>
      </c>
      <c r="J39" s="20">
        <v>0.0028</v>
      </c>
      <c r="K39" s="15">
        <v>3.0792</v>
      </c>
      <c r="L39" s="36">
        <v>-0.0428</v>
      </c>
      <c r="M39" s="36">
        <v>0.017</v>
      </c>
    </row>
    <row r="40" spans="1:13" ht="12.75">
      <c r="A40" s="16">
        <v>36</v>
      </c>
      <c r="B40" s="34" t="s">
        <v>178</v>
      </c>
      <c r="C40" s="15">
        <v>872.3</v>
      </c>
      <c r="D40" s="20">
        <v>-0.0341</v>
      </c>
      <c r="E40" s="20">
        <v>0.0115</v>
      </c>
      <c r="F40" s="20">
        <v>0.0002</v>
      </c>
      <c r="G40" s="15">
        <v>466</v>
      </c>
      <c r="H40" s="20">
        <v>0</v>
      </c>
      <c r="I40" s="20">
        <v>0</v>
      </c>
      <c r="J40" s="20">
        <v>0.0006</v>
      </c>
      <c r="K40" s="15">
        <v>1.871</v>
      </c>
      <c r="L40" s="36">
        <v>-0.0341</v>
      </c>
      <c r="M40" s="36">
        <v>0.0115</v>
      </c>
    </row>
    <row r="41" spans="1:13" ht="12.75">
      <c r="A41" s="16">
        <v>37</v>
      </c>
      <c r="B41" s="34" t="s">
        <v>179</v>
      </c>
      <c r="C41" s="15">
        <v>936.16</v>
      </c>
      <c r="D41" s="20">
        <v>-0.0442</v>
      </c>
      <c r="E41" s="20">
        <v>-0.001</v>
      </c>
      <c r="F41" s="20">
        <v>0.0002</v>
      </c>
      <c r="G41" s="15">
        <v>912</v>
      </c>
      <c r="H41" s="20">
        <v>-0.0105</v>
      </c>
      <c r="I41" s="20">
        <v>-0.0101</v>
      </c>
      <c r="J41" s="20">
        <v>0.0012</v>
      </c>
      <c r="K41" s="15">
        <v>1.027</v>
      </c>
      <c r="L41" s="36">
        <v>-0.034</v>
      </c>
      <c r="M41" s="36">
        <v>0.0092</v>
      </c>
    </row>
    <row r="42" spans="1:13" ht="12.75">
      <c r="A42" s="16">
        <v>38</v>
      </c>
      <c r="B42" s="34" t="s">
        <v>180</v>
      </c>
      <c r="C42" s="15">
        <v>680.51</v>
      </c>
      <c r="D42" s="20">
        <v>-0.0394</v>
      </c>
      <c r="E42" s="20">
        <v>0.0174</v>
      </c>
      <c r="F42" s="20">
        <v>0.0002</v>
      </c>
      <c r="G42" s="15">
        <v>405</v>
      </c>
      <c r="H42" s="20">
        <v>0</v>
      </c>
      <c r="I42" s="20">
        <v>0.0081</v>
      </c>
      <c r="J42" s="20">
        <v>0.0005</v>
      </c>
      <c r="K42" s="15">
        <v>1.6796</v>
      </c>
      <c r="L42" s="36">
        <v>-0.0393</v>
      </c>
      <c r="M42" s="36">
        <v>0.0092</v>
      </c>
    </row>
    <row r="43" spans="1:13" ht="12.75">
      <c r="A43" s="16">
        <v>39</v>
      </c>
      <c r="B43" s="34" t="s">
        <v>181</v>
      </c>
      <c r="C43" s="18">
        <v>49611.42</v>
      </c>
      <c r="D43" s="20">
        <v>-0.0589</v>
      </c>
      <c r="E43" s="20">
        <v>0.0346</v>
      </c>
      <c r="F43" s="20">
        <v>0.0115</v>
      </c>
      <c r="G43" s="35">
        <v>11251</v>
      </c>
      <c r="H43" s="20">
        <v>-0.0115</v>
      </c>
      <c r="I43" s="20">
        <v>0.0255</v>
      </c>
      <c r="J43" s="20">
        <v>0.0152</v>
      </c>
      <c r="K43" s="15">
        <v>4.4095</v>
      </c>
      <c r="L43" s="36">
        <v>-0.048</v>
      </c>
      <c r="M43" s="36">
        <v>0.0089</v>
      </c>
    </row>
    <row r="44" spans="1:13" ht="12.75">
      <c r="A44" s="16">
        <v>40</v>
      </c>
      <c r="B44" s="34" t="s">
        <v>182</v>
      </c>
      <c r="C44" s="18">
        <v>11546.66</v>
      </c>
      <c r="D44" s="20">
        <v>-0.0517</v>
      </c>
      <c r="E44" s="20">
        <v>-0.0397</v>
      </c>
      <c r="F44" s="20">
        <v>0.0027</v>
      </c>
      <c r="G44" s="35">
        <v>1509</v>
      </c>
      <c r="H44" s="20">
        <v>-0.0095</v>
      </c>
      <c r="I44" s="20">
        <v>-0.0414</v>
      </c>
      <c r="J44" s="20">
        <v>0.002</v>
      </c>
      <c r="K44" s="15">
        <v>7.6521</v>
      </c>
      <c r="L44" s="36">
        <v>-0.0427</v>
      </c>
      <c r="M44" s="36">
        <v>0.0018</v>
      </c>
    </row>
    <row r="45" spans="1:13" ht="12.75">
      <c r="A45" s="16">
        <v>41</v>
      </c>
      <c r="B45" s="34" t="s">
        <v>183</v>
      </c>
      <c r="C45" s="18">
        <v>38971.38</v>
      </c>
      <c r="D45" s="20">
        <v>-0.0468</v>
      </c>
      <c r="E45" s="20">
        <v>-0.0186</v>
      </c>
      <c r="F45" s="20">
        <v>0.009</v>
      </c>
      <c r="G45" s="35">
        <v>50690</v>
      </c>
      <c r="H45" s="20">
        <v>-0.0177</v>
      </c>
      <c r="I45" s="20">
        <v>-0.0197</v>
      </c>
      <c r="J45" s="20">
        <v>0.0683</v>
      </c>
      <c r="K45" s="15">
        <v>0.7688</v>
      </c>
      <c r="L45" s="36">
        <v>-0.0297</v>
      </c>
      <c r="M45" s="36">
        <v>0.001</v>
      </c>
    </row>
    <row r="46" spans="1:13" ht="12.75">
      <c r="A46" s="16">
        <v>42</v>
      </c>
      <c r="B46" s="34" t="s">
        <v>184</v>
      </c>
      <c r="C46" s="18">
        <v>10396.99</v>
      </c>
      <c r="D46" s="20">
        <v>-0.035</v>
      </c>
      <c r="E46" s="20">
        <v>0.022</v>
      </c>
      <c r="F46" s="20">
        <v>0.0024</v>
      </c>
      <c r="G46" s="35">
        <v>1582</v>
      </c>
      <c r="H46" s="20">
        <v>0.015</v>
      </c>
      <c r="I46" s="20">
        <v>0.0217</v>
      </c>
      <c r="J46" s="20">
        <v>0.0021</v>
      </c>
      <c r="K46" s="15">
        <v>6.5709</v>
      </c>
      <c r="L46" s="36">
        <v>-0.0493</v>
      </c>
      <c r="M46" s="36">
        <v>0.0003</v>
      </c>
    </row>
    <row r="47" spans="1:13" ht="12.75">
      <c r="A47" s="16">
        <v>43</v>
      </c>
      <c r="B47" s="34" t="s">
        <v>185</v>
      </c>
      <c r="C47" s="18">
        <v>11171.08</v>
      </c>
      <c r="D47" s="20">
        <v>-0.0401</v>
      </c>
      <c r="E47" s="20">
        <v>0.1279</v>
      </c>
      <c r="F47" s="20">
        <v>0.0026</v>
      </c>
      <c r="G47" s="35">
        <v>3297</v>
      </c>
      <c r="H47" s="20">
        <v>0.0169</v>
      </c>
      <c r="I47" s="20">
        <v>0.1314</v>
      </c>
      <c r="J47" s="20">
        <v>0.0044</v>
      </c>
      <c r="K47" s="15">
        <v>3.3885</v>
      </c>
      <c r="L47" s="36">
        <v>-0.056</v>
      </c>
      <c r="M47" s="36">
        <v>-0.003</v>
      </c>
    </row>
    <row r="48" spans="1:13" ht="12.75">
      <c r="A48" s="16">
        <v>44</v>
      </c>
      <c r="B48" s="34" t="s">
        <v>186</v>
      </c>
      <c r="C48" s="18">
        <v>2383.65</v>
      </c>
      <c r="D48" s="20">
        <v>-0.0553</v>
      </c>
      <c r="E48" s="20">
        <v>0.0155</v>
      </c>
      <c r="F48" s="20">
        <v>0.0006</v>
      </c>
      <c r="G48" s="35">
        <v>1165</v>
      </c>
      <c r="H48" s="20">
        <v>-0.0101</v>
      </c>
      <c r="I48" s="20">
        <v>0.0186</v>
      </c>
      <c r="J48" s="20">
        <v>0.0016</v>
      </c>
      <c r="K48" s="15">
        <v>2.0458</v>
      </c>
      <c r="L48" s="36">
        <v>-0.0457</v>
      </c>
      <c r="M48" s="36">
        <v>-0.0031</v>
      </c>
    </row>
    <row r="49" spans="1:13" ht="12.75">
      <c r="A49" s="16">
        <v>45</v>
      </c>
      <c r="B49" s="34" t="s">
        <v>187</v>
      </c>
      <c r="C49" s="18">
        <v>2944.24</v>
      </c>
      <c r="D49" s="20">
        <v>-0.0996</v>
      </c>
      <c r="E49" s="20">
        <v>0.0246</v>
      </c>
      <c r="F49" s="20">
        <v>0.0007</v>
      </c>
      <c r="G49" s="35">
        <v>1298</v>
      </c>
      <c r="H49" s="20">
        <v>-0.0638</v>
      </c>
      <c r="I49" s="20">
        <v>0.0304</v>
      </c>
      <c r="J49" s="20">
        <v>0.0017</v>
      </c>
      <c r="K49" s="15">
        <v>2.2686</v>
      </c>
      <c r="L49" s="36">
        <v>-0.0382</v>
      </c>
      <c r="M49" s="36">
        <v>-0.0057</v>
      </c>
    </row>
    <row r="50" spans="1:13" ht="12.75">
      <c r="A50" s="16">
        <v>46</v>
      </c>
      <c r="B50" s="34" t="s">
        <v>188</v>
      </c>
      <c r="C50" s="18">
        <v>1378.72</v>
      </c>
      <c r="D50" s="20">
        <v>-0.0474</v>
      </c>
      <c r="E50" s="20">
        <v>-0.1897</v>
      </c>
      <c r="F50" s="20">
        <v>0.0003</v>
      </c>
      <c r="G50" s="35">
        <v>1191</v>
      </c>
      <c r="H50" s="20">
        <v>-0.0002</v>
      </c>
      <c r="I50" s="20">
        <v>-0.1821</v>
      </c>
      <c r="J50" s="20">
        <v>0.0016</v>
      </c>
      <c r="K50" s="15">
        <v>1.1574</v>
      </c>
      <c r="L50" s="36">
        <v>-0.0472</v>
      </c>
      <c r="M50" s="36">
        <v>-0.0092</v>
      </c>
    </row>
    <row r="51" spans="1:13" ht="12.75">
      <c r="A51" s="16">
        <v>47</v>
      </c>
      <c r="B51" s="34" t="s">
        <v>189</v>
      </c>
      <c r="C51" s="18">
        <v>8336.84</v>
      </c>
      <c r="D51" s="20">
        <v>-0.0751</v>
      </c>
      <c r="E51" s="20">
        <v>0.0033</v>
      </c>
      <c r="F51" s="20">
        <v>0.0019</v>
      </c>
      <c r="G51" s="35">
        <v>4336</v>
      </c>
      <c r="H51" s="20">
        <v>-0.0384</v>
      </c>
      <c r="I51" s="20">
        <v>0.0131</v>
      </c>
      <c r="J51" s="20">
        <v>0.0058</v>
      </c>
      <c r="K51" s="15">
        <v>1.9229</v>
      </c>
      <c r="L51" s="36">
        <v>-0.0382</v>
      </c>
      <c r="M51" s="36">
        <v>-0.0096</v>
      </c>
    </row>
    <row r="52" spans="1:13" ht="12.75">
      <c r="A52" s="16">
        <v>48</v>
      </c>
      <c r="B52" s="34" t="s">
        <v>190</v>
      </c>
      <c r="C52" s="18">
        <v>8838.44</v>
      </c>
      <c r="D52" s="20">
        <v>-0.1285</v>
      </c>
      <c r="E52" s="20">
        <v>-0.0415</v>
      </c>
      <c r="F52" s="20">
        <v>0.0021</v>
      </c>
      <c r="G52" s="35">
        <v>5040</v>
      </c>
      <c r="H52" s="20">
        <v>-0.1008</v>
      </c>
      <c r="I52" s="20">
        <v>-0.0319</v>
      </c>
      <c r="J52" s="20">
        <v>0.0068</v>
      </c>
      <c r="K52" s="15">
        <v>1.7537</v>
      </c>
      <c r="L52" s="36">
        <v>-0.0309</v>
      </c>
      <c r="M52" s="36">
        <v>-0.01</v>
      </c>
    </row>
    <row r="53" spans="1:13" ht="12.75">
      <c r="A53" s="16">
        <v>49</v>
      </c>
      <c r="B53" s="34" t="s">
        <v>191</v>
      </c>
      <c r="C53" s="18">
        <v>6875.5</v>
      </c>
      <c r="D53" s="20">
        <v>-0.1955</v>
      </c>
      <c r="E53" s="20">
        <v>-0.1212</v>
      </c>
      <c r="F53" s="20">
        <v>0.0016</v>
      </c>
      <c r="G53" s="35">
        <v>4084</v>
      </c>
      <c r="H53" s="20">
        <v>-0.1601</v>
      </c>
      <c r="I53" s="20">
        <v>-0.1104</v>
      </c>
      <c r="J53" s="20">
        <v>0.0055</v>
      </c>
      <c r="K53" s="15">
        <v>1.6834</v>
      </c>
      <c r="L53" s="36">
        <v>-0.0422</v>
      </c>
      <c r="M53" s="36">
        <v>-0.0122</v>
      </c>
    </row>
    <row r="54" spans="1:13" ht="12.75">
      <c r="A54" s="16">
        <v>50</v>
      </c>
      <c r="B54" s="34" t="s">
        <v>192</v>
      </c>
      <c r="C54" s="18">
        <v>12449.77</v>
      </c>
      <c r="D54" s="20">
        <v>-0.0274</v>
      </c>
      <c r="E54" s="20">
        <v>0.266</v>
      </c>
      <c r="F54" s="20">
        <v>0.0029</v>
      </c>
      <c r="G54" s="35">
        <v>1310</v>
      </c>
      <c r="H54" s="20">
        <v>0.0255</v>
      </c>
      <c r="I54" s="20">
        <v>0.2845</v>
      </c>
      <c r="J54" s="20">
        <v>0.0018</v>
      </c>
      <c r="K54" s="15">
        <v>9.5059</v>
      </c>
      <c r="L54" s="36">
        <v>-0.0516</v>
      </c>
      <c r="M54" s="36">
        <v>-0.0145</v>
      </c>
    </row>
    <row r="55" spans="1:13" ht="12.75">
      <c r="A55" s="16">
        <v>51</v>
      </c>
      <c r="B55" s="34" t="s">
        <v>193</v>
      </c>
      <c r="C55" s="18">
        <v>40829.29</v>
      </c>
      <c r="D55" s="20">
        <v>-0.0577</v>
      </c>
      <c r="E55" s="20">
        <v>-0.0331</v>
      </c>
      <c r="F55" s="20">
        <v>0.0095</v>
      </c>
      <c r="G55" s="35">
        <v>8793</v>
      </c>
      <c r="H55" s="20">
        <v>-0.0064</v>
      </c>
      <c r="I55" s="20">
        <v>-0.0167</v>
      </c>
      <c r="J55" s="20">
        <v>0.0119</v>
      </c>
      <c r="K55" s="15">
        <v>4.6432</v>
      </c>
      <c r="L55" s="36">
        <v>-0.0516</v>
      </c>
      <c r="M55" s="36">
        <v>-0.0166</v>
      </c>
    </row>
    <row r="56" spans="1:13" ht="12.75">
      <c r="A56" s="16">
        <v>52</v>
      </c>
      <c r="B56" s="34" t="s">
        <v>194</v>
      </c>
      <c r="C56" s="18">
        <v>2715.17</v>
      </c>
      <c r="D56" s="20">
        <v>-0.0687</v>
      </c>
      <c r="E56" s="20">
        <v>-0.1552</v>
      </c>
      <c r="F56" s="20">
        <v>0.0006</v>
      </c>
      <c r="G56" s="15">
        <v>532</v>
      </c>
      <c r="H56" s="20">
        <v>-0.0158</v>
      </c>
      <c r="I56" s="20">
        <v>-0.1392</v>
      </c>
      <c r="J56" s="20">
        <v>0.0007</v>
      </c>
      <c r="K56" s="15">
        <v>5.1072</v>
      </c>
      <c r="L56" s="36">
        <v>-0.0537</v>
      </c>
      <c r="M56" s="36">
        <v>-0.0187</v>
      </c>
    </row>
    <row r="57" spans="1:13" ht="12.75">
      <c r="A57" s="16">
        <v>53</v>
      </c>
      <c r="B57" s="34" t="s">
        <v>195</v>
      </c>
      <c r="C57" s="18">
        <v>24684.02</v>
      </c>
      <c r="D57" s="20">
        <v>-0.0544</v>
      </c>
      <c r="E57" s="20">
        <v>-0.0281</v>
      </c>
      <c r="F57" s="20">
        <v>0.0057</v>
      </c>
      <c r="G57" s="35">
        <v>5542</v>
      </c>
      <c r="H57" s="20">
        <v>-0.0058</v>
      </c>
      <c r="I57" s="20">
        <v>-0.0075</v>
      </c>
      <c r="J57" s="20">
        <v>0.0075</v>
      </c>
      <c r="K57" s="15">
        <v>4.4538</v>
      </c>
      <c r="L57" s="36">
        <v>-0.0489</v>
      </c>
      <c r="M57" s="36">
        <v>-0.0207</v>
      </c>
    </row>
    <row r="58" spans="1:13" ht="12.75">
      <c r="A58" s="16">
        <v>54</v>
      </c>
      <c r="B58" s="34" t="s">
        <v>196</v>
      </c>
      <c r="C58" s="18">
        <v>159208.08</v>
      </c>
      <c r="D58" s="20">
        <v>-0.0689</v>
      </c>
      <c r="E58" s="20">
        <v>-0.0677</v>
      </c>
      <c r="F58" s="20">
        <v>0.037</v>
      </c>
      <c r="G58" s="35">
        <v>28532</v>
      </c>
      <c r="H58" s="20">
        <v>-0.0278</v>
      </c>
      <c r="I58" s="20">
        <v>-0.0473</v>
      </c>
      <c r="J58" s="20">
        <v>0.0385</v>
      </c>
      <c r="K58" s="15">
        <v>5.58</v>
      </c>
      <c r="L58" s="36">
        <v>-0.0422</v>
      </c>
      <c r="M58" s="36">
        <v>-0.0214</v>
      </c>
    </row>
    <row r="59" spans="1:13" ht="12.75">
      <c r="A59" s="16">
        <v>55</v>
      </c>
      <c r="B59" s="34" t="s">
        <v>197</v>
      </c>
      <c r="C59" s="18">
        <v>40642.26</v>
      </c>
      <c r="D59" s="20">
        <v>-0.0717</v>
      </c>
      <c r="E59" s="20">
        <v>-0.0827</v>
      </c>
      <c r="F59" s="20">
        <v>0.0094</v>
      </c>
      <c r="G59" s="35">
        <v>7814</v>
      </c>
      <c r="H59" s="20">
        <v>-0.0156</v>
      </c>
      <c r="I59" s="20">
        <v>-0.0582</v>
      </c>
      <c r="J59" s="20">
        <v>0.0105</v>
      </c>
      <c r="K59" s="15">
        <v>5.2014</v>
      </c>
      <c r="L59" s="36">
        <v>-0.0569</v>
      </c>
      <c r="M59" s="36">
        <v>-0.026</v>
      </c>
    </row>
    <row r="60" spans="1:13" ht="12.75">
      <c r="A60" s="16">
        <v>56</v>
      </c>
      <c r="B60" s="34" t="s">
        <v>198</v>
      </c>
      <c r="C60" s="18">
        <v>10556.63</v>
      </c>
      <c r="D60" s="20">
        <v>-0.0742</v>
      </c>
      <c r="E60" s="20">
        <v>-0.0301</v>
      </c>
      <c r="F60" s="20">
        <v>0.0025</v>
      </c>
      <c r="G60" s="35">
        <v>16702</v>
      </c>
      <c r="H60" s="20">
        <v>-0.0118</v>
      </c>
      <c r="I60" s="20">
        <v>-0.0041</v>
      </c>
      <c r="J60" s="20">
        <v>0.0225</v>
      </c>
      <c r="K60" s="15">
        <v>0.632</v>
      </c>
      <c r="L60" s="36">
        <v>-0.0633</v>
      </c>
      <c r="M60" s="36">
        <v>-0.0262</v>
      </c>
    </row>
    <row r="61" spans="1:13" ht="12.75">
      <c r="A61" s="16">
        <v>57</v>
      </c>
      <c r="B61" s="34" t="s">
        <v>199</v>
      </c>
      <c r="C61" s="18">
        <v>1165.61</v>
      </c>
      <c r="D61" s="20">
        <v>-0.0789</v>
      </c>
      <c r="E61" s="20">
        <v>0.3346</v>
      </c>
      <c r="F61" s="20">
        <v>0.0003</v>
      </c>
      <c r="G61" s="15">
        <v>884</v>
      </c>
      <c r="H61" s="20">
        <v>-0.0272</v>
      </c>
      <c r="I61" s="20">
        <v>0.3741</v>
      </c>
      <c r="J61" s="20">
        <v>0.0012</v>
      </c>
      <c r="K61" s="15">
        <v>1.3183</v>
      </c>
      <c r="L61" s="36">
        <v>-0.0531</v>
      </c>
      <c r="M61" s="36">
        <v>-0.0287</v>
      </c>
    </row>
    <row r="62" spans="1:13" ht="12.75">
      <c r="A62" s="16">
        <v>58</v>
      </c>
      <c r="B62" s="34" t="s">
        <v>200</v>
      </c>
      <c r="C62" s="18">
        <v>6217.52</v>
      </c>
      <c r="D62" s="20">
        <v>-0.064</v>
      </c>
      <c r="E62" s="20">
        <v>-0.0489</v>
      </c>
      <c r="F62" s="20">
        <v>0.0014</v>
      </c>
      <c r="G62" s="35">
        <v>2881</v>
      </c>
      <c r="H62" s="20">
        <v>-0.0026</v>
      </c>
      <c r="I62" s="20">
        <v>-0.011</v>
      </c>
      <c r="J62" s="20">
        <v>0.0039</v>
      </c>
      <c r="K62" s="15">
        <v>2.1584</v>
      </c>
      <c r="L62" s="36">
        <v>-0.0616</v>
      </c>
      <c r="M62" s="36">
        <v>-0.0383</v>
      </c>
    </row>
    <row r="63" spans="1:13" ht="12.75">
      <c r="A63" s="16">
        <v>59</v>
      </c>
      <c r="B63" s="34" t="s">
        <v>201</v>
      </c>
      <c r="C63" s="18">
        <v>108069.35</v>
      </c>
      <c r="D63" s="20">
        <v>-0.067</v>
      </c>
      <c r="E63" s="20">
        <v>-0.0548</v>
      </c>
      <c r="F63" s="20">
        <v>0.0251</v>
      </c>
      <c r="G63" s="35">
        <v>57032</v>
      </c>
      <c r="H63" s="20">
        <v>-0.0074</v>
      </c>
      <c r="I63" s="20">
        <v>-0.0169</v>
      </c>
      <c r="J63" s="20">
        <v>0.0769</v>
      </c>
      <c r="K63" s="15">
        <v>1.8949</v>
      </c>
      <c r="L63" s="36">
        <v>-0.06</v>
      </c>
      <c r="M63" s="36">
        <v>-0.0386</v>
      </c>
    </row>
    <row r="64" spans="1:13" ht="12.75">
      <c r="A64" s="16">
        <v>60</v>
      </c>
      <c r="B64" s="34" t="s">
        <v>202</v>
      </c>
      <c r="C64" s="18">
        <v>13213.48</v>
      </c>
      <c r="D64" s="20">
        <v>5.7464</v>
      </c>
      <c r="E64" s="20">
        <v>6.2525</v>
      </c>
      <c r="F64" s="20">
        <v>0.0031</v>
      </c>
      <c r="G64" s="35">
        <v>10486</v>
      </c>
      <c r="H64" s="20">
        <v>6.1874</v>
      </c>
      <c r="I64" s="20">
        <v>6.5659</v>
      </c>
      <c r="J64" s="20">
        <v>0.0141</v>
      </c>
      <c r="K64" s="15">
        <v>1.2601</v>
      </c>
      <c r="L64" s="36">
        <v>-0.0614</v>
      </c>
      <c r="M64" s="36">
        <v>-0.0415</v>
      </c>
    </row>
    <row r="65" spans="1:13" ht="12.75">
      <c r="A65" s="16">
        <v>61</v>
      </c>
      <c r="B65" s="34" t="s">
        <v>203</v>
      </c>
      <c r="C65" s="18">
        <v>205774.63</v>
      </c>
      <c r="D65" s="20">
        <v>-0.0973</v>
      </c>
      <c r="E65" s="20">
        <v>-0.1299</v>
      </c>
      <c r="F65" s="20">
        <v>0.0478</v>
      </c>
      <c r="G65" s="35">
        <v>110369</v>
      </c>
      <c r="H65" s="20">
        <v>-0.0491</v>
      </c>
      <c r="I65" s="20">
        <v>-0.0889</v>
      </c>
      <c r="J65" s="20">
        <v>0.1488</v>
      </c>
      <c r="K65" s="15">
        <v>1.8644</v>
      </c>
      <c r="L65" s="36">
        <v>-0.0507</v>
      </c>
      <c r="M65" s="36">
        <v>-0.045</v>
      </c>
    </row>
    <row r="66" spans="1:13" ht="12.75">
      <c r="A66" s="16">
        <v>62</v>
      </c>
      <c r="B66" s="34" t="s">
        <v>204</v>
      </c>
      <c r="C66" s="18">
        <v>1576.22</v>
      </c>
      <c r="D66" s="20">
        <v>-0.3007</v>
      </c>
      <c r="E66" s="20">
        <v>-0.2698</v>
      </c>
      <c r="F66" s="20">
        <v>0.0004</v>
      </c>
      <c r="G66" s="15">
        <v>541</v>
      </c>
      <c r="H66" s="20">
        <v>-0.2588</v>
      </c>
      <c r="I66" s="20">
        <v>-0.2344</v>
      </c>
      <c r="J66" s="20">
        <v>0.0007</v>
      </c>
      <c r="K66" s="15">
        <v>2.9123</v>
      </c>
      <c r="L66" s="36">
        <v>-0.0565</v>
      </c>
      <c r="M66" s="36">
        <v>-0.0462</v>
      </c>
    </row>
    <row r="67" spans="1:13" ht="12.75">
      <c r="A67" s="16">
        <v>63</v>
      </c>
      <c r="B67" s="34" t="s">
        <v>205</v>
      </c>
      <c r="C67" s="18">
        <v>10601.46</v>
      </c>
      <c r="D67" s="20">
        <v>-0.1029</v>
      </c>
      <c r="E67" s="20">
        <v>0.0126</v>
      </c>
      <c r="F67" s="20">
        <v>0.0025</v>
      </c>
      <c r="G67" s="35">
        <v>1136</v>
      </c>
      <c r="H67" s="20">
        <v>-0.0515</v>
      </c>
      <c r="I67" s="20">
        <v>0.0646</v>
      </c>
      <c r="J67" s="20">
        <v>0.0015</v>
      </c>
      <c r="K67" s="15">
        <v>9.3335</v>
      </c>
      <c r="L67" s="36">
        <v>-0.0542</v>
      </c>
      <c r="M67" s="36">
        <v>-0.0489</v>
      </c>
    </row>
    <row r="68" spans="1:13" ht="12.75">
      <c r="A68" s="16">
        <v>64</v>
      </c>
      <c r="B68" s="34" t="s">
        <v>206</v>
      </c>
      <c r="C68" s="18">
        <v>2244.87</v>
      </c>
      <c r="D68" s="20">
        <v>-0.0949</v>
      </c>
      <c r="E68" s="20">
        <v>-0.0831</v>
      </c>
      <c r="F68" s="20">
        <v>0.0005</v>
      </c>
      <c r="G68" s="35">
        <v>1385</v>
      </c>
      <c r="H68" s="20">
        <v>-0.0277</v>
      </c>
      <c r="I68" s="20">
        <v>-0.0273</v>
      </c>
      <c r="J68" s="20">
        <v>0.0019</v>
      </c>
      <c r="K68" s="15">
        <v>1.6205</v>
      </c>
      <c r="L68" s="36">
        <v>-0.0691</v>
      </c>
      <c r="M68" s="36">
        <v>-0.0574</v>
      </c>
    </row>
    <row r="69" spans="1:13" ht="12.75">
      <c r="A69" s="16">
        <v>65</v>
      </c>
      <c r="B69" s="34" t="s">
        <v>207</v>
      </c>
      <c r="C69" s="18">
        <v>9031.93</v>
      </c>
      <c r="D69" s="20">
        <v>-0.127</v>
      </c>
      <c r="E69" s="20">
        <v>-0.002</v>
      </c>
      <c r="F69" s="20">
        <v>0.0021</v>
      </c>
      <c r="G69" s="35">
        <v>4786</v>
      </c>
      <c r="H69" s="20">
        <v>-0.0816</v>
      </c>
      <c r="I69" s="20">
        <v>0.0598</v>
      </c>
      <c r="J69" s="20">
        <v>0.0065</v>
      </c>
      <c r="K69" s="15">
        <v>1.8872</v>
      </c>
      <c r="L69" s="36">
        <v>-0.0494</v>
      </c>
      <c r="M69" s="36">
        <v>-0.0583</v>
      </c>
    </row>
    <row r="70" spans="1:13" ht="12.75">
      <c r="A70" s="16">
        <v>66</v>
      </c>
      <c r="B70" s="34" t="s">
        <v>208</v>
      </c>
      <c r="C70" s="18">
        <v>23812.65</v>
      </c>
      <c r="D70" s="20">
        <v>-0.0292</v>
      </c>
      <c r="E70" s="20">
        <v>-0.0661</v>
      </c>
      <c r="F70" s="20">
        <v>0.0055</v>
      </c>
      <c r="G70" s="35">
        <v>7470</v>
      </c>
      <c r="H70" s="20">
        <v>0.0204</v>
      </c>
      <c r="I70" s="20">
        <v>-0.0025</v>
      </c>
      <c r="J70" s="20">
        <v>0.0101</v>
      </c>
      <c r="K70" s="15">
        <v>3.1878</v>
      </c>
      <c r="L70" s="36">
        <v>-0.0486</v>
      </c>
      <c r="M70" s="36">
        <v>-0.0637</v>
      </c>
    </row>
    <row r="71" spans="1:13" ht="12.75">
      <c r="A71" s="16">
        <v>67</v>
      </c>
      <c r="B71" s="34" t="s">
        <v>209</v>
      </c>
      <c r="C71" s="18">
        <v>2810.25</v>
      </c>
      <c r="D71" s="20">
        <v>-0.0689</v>
      </c>
      <c r="E71" s="20">
        <v>-0.0714</v>
      </c>
      <c r="F71" s="20">
        <v>0.0007</v>
      </c>
      <c r="G71" s="35">
        <v>7744</v>
      </c>
      <c r="H71" s="20">
        <v>0.0026</v>
      </c>
      <c r="I71" s="20">
        <v>0.0066</v>
      </c>
      <c r="J71" s="20">
        <v>0.0104</v>
      </c>
      <c r="K71" s="15">
        <v>0.3629</v>
      </c>
      <c r="L71" s="36">
        <v>-0.0714</v>
      </c>
      <c r="M71" s="36">
        <v>-0.0775</v>
      </c>
    </row>
    <row r="72" spans="1:13" ht="12.7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6"/>
    </row>
    <row r="73" spans="1:13" ht="12.75">
      <c r="A73" s="37"/>
      <c r="B73" s="17" t="s">
        <v>43</v>
      </c>
      <c r="C73" s="19">
        <v>4307415.19</v>
      </c>
      <c r="D73" s="21">
        <v>-0.0457</v>
      </c>
      <c r="E73" s="21">
        <v>0.0294</v>
      </c>
      <c r="F73" s="21">
        <v>1</v>
      </c>
      <c r="G73" s="38">
        <v>741736</v>
      </c>
      <c r="H73" s="21">
        <v>-0.008</v>
      </c>
      <c r="I73" s="21">
        <v>0.0043</v>
      </c>
      <c r="J73" s="21">
        <v>1</v>
      </c>
      <c r="K73" s="37"/>
      <c r="L73" s="21">
        <v>-0.0399</v>
      </c>
      <c r="M73" s="21">
        <v>0.0066</v>
      </c>
    </row>
    <row r="74" spans="1:13" ht="12.75" customHeight="1">
      <c r="A74" s="86" t="s">
        <v>97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8"/>
      <c r="M74" s="20">
        <v>0.0066</v>
      </c>
    </row>
    <row r="76" spans="1:8" ht="12.75" customHeight="1">
      <c r="A76" s="68" t="s">
        <v>98</v>
      </c>
      <c r="B76" s="69"/>
      <c r="C76" s="69"/>
      <c r="D76" s="69"/>
      <c r="E76" s="69"/>
      <c r="F76" s="69"/>
      <c r="G76" s="69"/>
      <c r="H76" s="70"/>
    </row>
    <row r="77" spans="1:8" ht="12.75" customHeight="1">
      <c r="A77" s="25" t="s">
        <v>99</v>
      </c>
      <c r="B77" s="25" t="s">
        <v>100</v>
      </c>
      <c r="C77" s="68" t="s">
        <v>101</v>
      </c>
      <c r="D77" s="69"/>
      <c r="E77" s="69"/>
      <c r="F77" s="69"/>
      <c r="G77" s="69"/>
      <c r="H77" s="70"/>
    </row>
    <row r="78" spans="1:8" ht="12.75" customHeight="1">
      <c r="A78" s="39">
        <v>37988</v>
      </c>
      <c r="B78" s="37" t="s">
        <v>210</v>
      </c>
      <c r="C78" s="97" t="s">
        <v>211</v>
      </c>
      <c r="D78" s="98"/>
      <c r="E78" s="98"/>
      <c r="F78" s="98"/>
      <c r="G78" s="98"/>
      <c r="H78" s="99"/>
    </row>
    <row r="79" spans="1:8" ht="12.75" customHeight="1">
      <c r="A79" s="39">
        <v>38001</v>
      </c>
      <c r="B79" s="37" t="s">
        <v>212</v>
      </c>
      <c r="C79" s="97" t="s">
        <v>213</v>
      </c>
      <c r="D79" s="98"/>
      <c r="E79" s="98"/>
      <c r="F79" s="98"/>
      <c r="G79" s="98"/>
      <c r="H79" s="99"/>
    </row>
    <row r="81" ht="12.75">
      <c r="A81" s="22"/>
    </row>
    <row r="82" spans="1:13" ht="12.75">
      <c r="A82" s="68" t="s">
        <v>380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</row>
    <row r="83" spans="1:13" ht="12.75">
      <c r="A83" s="83"/>
      <c r="B83" s="85"/>
      <c r="C83" s="68" t="s">
        <v>56</v>
      </c>
      <c r="D83" s="69"/>
      <c r="E83" s="69"/>
      <c r="F83" s="70"/>
      <c r="G83" s="68" t="s">
        <v>57</v>
      </c>
      <c r="H83" s="69"/>
      <c r="I83" s="69"/>
      <c r="J83" s="70"/>
      <c r="K83" s="68" t="s">
        <v>58</v>
      </c>
      <c r="L83" s="69"/>
      <c r="M83" s="70"/>
    </row>
    <row r="84" spans="1:13" ht="12.75">
      <c r="A84" s="90" t="s">
        <v>59</v>
      </c>
      <c r="B84" s="32" t="s">
        <v>60</v>
      </c>
      <c r="C84" s="92">
        <v>38077</v>
      </c>
      <c r="D84" s="90" t="s">
        <v>61</v>
      </c>
      <c r="E84" s="32" t="s">
        <v>62</v>
      </c>
      <c r="F84" s="32" t="s">
        <v>10</v>
      </c>
      <c r="G84" s="92">
        <v>38077</v>
      </c>
      <c r="H84" s="90" t="s">
        <v>61</v>
      </c>
      <c r="I84" s="32" t="s">
        <v>63</v>
      </c>
      <c r="J84" s="32" t="s">
        <v>10</v>
      </c>
      <c r="K84" s="92">
        <v>38077</v>
      </c>
      <c r="L84" s="90" t="s">
        <v>61</v>
      </c>
      <c r="M84" s="32" t="s">
        <v>8</v>
      </c>
    </row>
    <row r="85" spans="1:13" ht="12.75">
      <c r="A85" s="91"/>
      <c r="B85" s="33" t="s">
        <v>214</v>
      </c>
      <c r="C85" s="93"/>
      <c r="D85" s="91"/>
      <c r="E85" s="23">
        <v>37987</v>
      </c>
      <c r="F85" s="33" t="s">
        <v>11</v>
      </c>
      <c r="G85" s="93"/>
      <c r="H85" s="91"/>
      <c r="I85" s="23">
        <v>37987</v>
      </c>
      <c r="J85" s="33" t="s">
        <v>11</v>
      </c>
      <c r="K85" s="93"/>
      <c r="L85" s="91"/>
      <c r="M85" s="33" t="s">
        <v>65</v>
      </c>
    </row>
    <row r="86" spans="1:13" ht="12.75">
      <c r="A86" s="16">
        <v>1</v>
      </c>
      <c r="B86" s="34" t="s">
        <v>215</v>
      </c>
      <c r="C86" s="18">
        <v>45232.63</v>
      </c>
      <c r="D86" s="20">
        <v>0.6792</v>
      </c>
      <c r="E86" s="20">
        <v>2.02</v>
      </c>
      <c r="F86" s="20">
        <v>0.0577</v>
      </c>
      <c r="G86" s="35">
        <v>5868</v>
      </c>
      <c r="H86" s="20">
        <v>0.5031</v>
      </c>
      <c r="I86" s="20">
        <v>1.3211</v>
      </c>
      <c r="J86" s="20">
        <v>0.0332</v>
      </c>
      <c r="K86" s="15">
        <v>7.7085</v>
      </c>
      <c r="L86" s="36">
        <v>0.1172</v>
      </c>
      <c r="M86" s="36">
        <v>0.3011</v>
      </c>
    </row>
    <row r="87" spans="1:13" ht="12.75">
      <c r="A87" s="16">
        <v>2</v>
      </c>
      <c r="B87" s="34" t="s">
        <v>216</v>
      </c>
      <c r="C87" s="18">
        <v>2825.1</v>
      </c>
      <c r="D87" s="20">
        <v>0.0566</v>
      </c>
      <c r="E87" s="20">
        <v>0.226</v>
      </c>
      <c r="F87" s="20">
        <v>0.0036</v>
      </c>
      <c r="G87" s="15">
        <v>773</v>
      </c>
      <c r="H87" s="20">
        <v>0.0029</v>
      </c>
      <c r="I87" s="20">
        <v>0.0589</v>
      </c>
      <c r="J87" s="20">
        <v>0.0044</v>
      </c>
      <c r="K87" s="15">
        <v>3.6557</v>
      </c>
      <c r="L87" s="36">
        <v>0.0535</v>
      </c>
      <c r="M87" s="36">
        <v>0.1578</v>
      </c>
    </row>
    <row r="88" spans="1:13" ht="12.75">
      <c r="A88" s="16">
        <v>3</v>
      </c>
      <c r="B88" s="34" t="s">
        <v>217</v>
      </c>
      <c r="C88" s="18">
        <v>12374.87</v>
      </c>
      <c r="D88" s="20">
        <v>0.0291</v>
      </c>
      <c r="E88" s="20">
        <v>0.1429</v>
      </c>
      <c r="F88" s="20">
        <v>0.0158</v>
      </c>
      <c r="G88" s="35">
        <v>4878</v>
      </c>
      <c r="H88" s="20">
        <v>0.0079</v>
      </c>
      <c r="I88" s="20">
        <v>0.0304</v>
      </c>
      <c r="J88" s="20">
        <v>0.0276</v>
      </c>
      <c r="K88" s="15">
        <v>2.5371</v>
      </c>
      <c r="L88" s="36">
        <v>0.021</v>
      </c>
      <c r="M88" s="36">
        <v>0.1092</v>
      </c>
    </row>
    <row r="89" spans="1:13" ht="12.75">
      <c r="A89" s="16">
        <v>4</v>
      </c>
      <c r="B89" s="34" t="s">
        <v>218</v>
      </c>
      <c r="C89" s="18">
        <v>13121.06</v>
      </c>
      <c r="D89" s="20">
        <v>0.0083</v>
      </c>
      <c r="E89" s="20">
        <v>0.102</v>
      </c>
      <c r="F89" s="20">
        <v>0.0167</v>
      </c>
      <c r="G89" s="35">
        <v>4327</v>
      </c>
      <c r="H89" s="20">
        <v>-0.0037</v>
      </c>
      <c r="I89" s="20">
        <v>0.0077</v>
      </c>
      <c r="J89" s="20">
        <v>0.0245</v>
      </c>
      <c r="K89" s="15">
        <v>3.0326</v>
      </c>
      <c r="L89" s="36">
        <v>0.012</v>
      </c>
      <c r="M89" s="36">
        <v>0.0937</v>
      </c>
    </row>
    <row r="90" spans="1:13" ht="12.75">
      <c r="A90" s="16">
        <v>5</v>
      </c>
      <c r="B90" s="34" t="s">
        <v>219</v>
      </c>
      <c r="C90" s="18">
        <v>9025.26</v>
      </c>
      <c r="D90" s="20">
        <v>0.0588</v>
      </c>
      <c r="E90" s="20">
        <v>0.5465</v>
      </c>
      <c r="F90" s="20">
        <v>0.0115</v>
      </c>
      <c r="G90" s="35">
        <v>2886</v>
      </c>
      <c r="H90" s="20">
        <v>0.0445</v>
      </c>
      <c r="I90" s="20">
        <v>0.4199</v>
      </c>
      <c r="J90" s="20">
        <v>0.0163</v>
      </c>
      <c r="K90" s="15">
        <v>3.1271</v>
      </c>
      <c r="L90" s="36">
        <v>0.0137</v>
      </c>
      <c r="M90" s="36">
        <v>0.0892</v>
      </c>
    </row>
    <row r="91" spans="1:13" ht="12.75">
      <c r="A91" s="16">
        <v>6</v>
      </c>
      <c r="B91" s="34" t="s">
        <v>220</v>
      </c>
      <c r="C91" s="18">
        <v>13271.9</v>
      </c>
      <c r="D91" s="20">
        <v>-0.0296</v>
      </c>
      <c r="E91" s="20">
        <v>0.1077</v>
      </c>
      <c r="F91" s="20">
        <v>0.0169</v>
      </c>
      <c r="G91" s="35">
        <v>10539</v>
      </c>
      <c r="H91" s="20">
        <v>-0.0208</v>
      </c>
      <c r="I91" s="20">
        <v>0.02</v>
      </c>
      <c r="J91" s="20">
        <v>0.0597</v>
      </c>
      <c r="K91" s="15">
        <v>1.2594</v>
      </c>
      <c r="L91" s="36">
        <v>-0.009</v>
      </c>
      <c r="M91" s="36">
        <v>0.086</v>
      </c>
    </row>
    <row r="92" spans="1:13" ht="12.75">
      <c r="A92" s="16">
        <v>7</v>
      </c>
      <c r="B92" s="34" t="s">
        <v>221</v>
      </c>
      <c r="C92" s="18">
        <v>22616.31</v>
      </c>
      <c r="D92" s="20">
        <v>-0.0016</v>
      </c>
      <c r="E92" s="20">
        <v>0.0492</v>
      </c>
      <c r="F92" s="20">
        <v>0.0288</v>
      </c>
      <c r="G92" s="35">
        <v>5932</v>
      </c>
      <c r="H92" s="20">
        <v>0.0005</v>
      </c>
      <c r="I92" s="20">
        <v>0.0033</v>
      </c>
      <c r="J92" s="20">
        <v>0.0336</v>
      </c>
      <c r="K92" s="15">
        <v>3.8127</v>
      </c>
      <c r="L92" s="36">
        <v>-0.0021</v>
      </c>
      <c r="M92" s="36">
        <v>0.0458</v>
      </c>
    </row>
    <row r="93" spans="1:13" ht="12.75">
      <c r="A93" s="16">
        <v>8</v>
      </c>
      <c r="B93" s="34" t="s">
        <v>222</v>
      </c>
      <c r="C93" s="18">
        <v>12726.5</v>
      </c>
      <c r="D93" s="20">
        <v>-0.0314</v>
      </c>
      <c r="E93" s="20">
        <v>0.0569</v>
      </c>
      <c r="F93" s="20">
        <v>0.0162</v>
      </c>
      <c r="G93" s="35">
        <v>4989</v>
      </c>
      <c r="H93" s="20">
        <v>-0.0039</v>
      </c>
      <c r="I93" s="20">
        <v>0.0108</v>
      </c>
      <c r="J93" s="20">
        <v>0.0283</v>
      </c>
      <c r="K93" s="15">
        <v>2.5507</v>
      </c>
      <c r="L93" s="36">
        <v>-0.0277</v>
      </c>
      <c r="M93" s="36">
        <v>0.0456</v>
      </c>
    </row>
    <row r="94" spans="1:13" ht="12.75">
      <c r="A94" s="16">
        <v>9</v>
      </c>
      <c r="B94" s="34" t="s">
        <v>223</v>
      </c>
      <c r="C94" s="18">
        <v>36239.62</v>
      </c>
      <c r="D94" s="20">
        <v>0.0108</v>
      </c>
      <c r="E94" s="20">
        <v>0.1747</v>
      </c>
      <c r="F94" s="20">
        <v>0.0462</v>
      </c>
      <c r="G94" s="35">
        <v>13014</v>
      </c>
      <c r="H94" s="20">
        <v>0.021</v>
      </c>
      <c r="I94" s="20">
        <v>0.1356</v>
      </c>
      <c r="J94" s="20">
        <v>0.0737</v>
      </c>
      <c r="K94" s="15">
        <v>2.7847</v>
      </c>
      <c r="L94" s="36">
        <v>-0.01</v>
      </c>
      <c r="M94" s="36">
        <v>0.0344</v>
      </c>
    </row>
    <row r="95" spans="1:13" ht="12.75">
      <c r="A95" s="16">
        <v>10</v>
      </c>
      <c r="B95" s="34" t="s">
        <v>224</v>
      </c>
      <c r="C95" s="18">
        <v>6367.18</v>
      </c>
      <c r="D95" s="20">
        <v>0.0536</v>
      </c>
      <c r="E95" s="20">
        <v>0.3167</v>
      </c>
      <c r="F95" s="20">
        <v>0.0081</v>
      </c>
      <c r="G95" s="15">
        <v>487</v>
      </c>
      <c r="H95" s="20">
        <v>0.0623</v>
      </c>
      <c r="I95" s="20">
        <v>0.2734</v>
      </c>
      <c r="J95" s="20">
        <v>0.0028</v>
      </c>
      <c r="K95" s="15">
        <v>13.0655</v>
      </c>
      <c r="L95" s="36">
        <v>-0.0081</v>
      </c>
      <c r="M95" s="36">
        <v>0.034</v>
      </c>
    </row>
    <row r="96" spans="1:13" ht="12.75">
      <c r="A96" s="16">
        <v>11</v>
      </c>
      <c r="B96" s="34" t="s">
        <v>225</v>
      </c>
      <c r="C96" s="18">
        <v>15993.72</v>
      </c>
      <c r="D96" s="20">
        <v>-0.0016</v>
      </c>
      <c r="E96" s="20">
        <v>0.0431</v>
      </c>
      <c r="F96" s="20">
        <v>0.0204</v>
      </c>
      <c r="G96" s="35">
        <v>6801</v>
      </c>
      <c r="H96" s="20">
        <v>0.004</v>
      </c>
      <c r="I96" s="20">
        <v>0.0094</v>
      </c>
      <c r="J96" s="20">
        <v>0.0385</v>
      </c>
      <c r="K96" s="15">
        <v>2.3515</v>
      </c>
      <c r="L96" s="36">
        <v>-0.0056</v>
      </c>
      <c r="M96" s="36">
        <v>0.0334</v>
      </c>
    </row>
    <row r="97" spans="1:13" ht="12.75">
      <c r="A97" s="16">
        <v>12</v>
      </c>
      <c r="B97" s="34" t="s">
        <v>226</v>
      </c>
      <c r="C97" s="18">
        <v>10935.29</v>
      </c>
      <c r="D97" s="20">
        <v>0.0337</v>
      </c>
      <c r="E97" s="20">
        <v>0.0535</v>
      </c>
      <c r="F97" s="20">
        <v>0.0139</v>
      </c>
      <c r="G97" s="35">
        <v>3944</v>
      </c>
      <c r="H97" s="20">
        <v>0.044</v>
      </c>
      <c r="I97" s="20">
        <v>0.0205</v>
      </c>
      <c r="J97" s="20">
        <v>0.0223</v>
      </c>
      <c r="K97" s="15">
        <v>2.7725</v>
      </c>
      <c r="L97" s="36">
        <v>-0.0099</v>
      </c>
      <c r="M97" s="36">
        <v>0.0323</v>
      </c>
    </row>
    <row r="98" spans="1:13" ht="12.75">
      <c r="A98" s="16">
        <v>13</v>
      </c>
      <c r="B98" s="34" t="s">
        <v>227</v>
      </c>
      <c r="C98" s="18">
        <v>2200.69</v>
      </c>
      <c r="D98" s="20">
        <v>0.0013</v>
      </c>
      <c r="E98" s="20">
        <v>0.0429</v>
      </c>
      <c r="F98" s="20">
        <v>0.0028</v>
      </c>
      <c r="G98" s="35">
        <v>1325</v>
      </c>
      <c r="H98" s="20">
        <v>0</v>
      </c>
      <c r="I98" s="20">
        <v>0.0115</v>
      </c>
      <c r="J98" s="20">
        <v>0.0075</v>
      </c>
      <c r="K98" s="15">
        <v>1.6603</v>
      </c>
      <c r="L98" s="36">
        <v>0.0013</v>
      </c>
      <c r="M98" s="36">
        <v>0.0311</v>
      </c>
    </row>
    <row r="99" spans="1:13" ht="12.75">
      <c r="A99" s="16">
        <v>14</v>
      </c>
      <c r="B99" s="34" t="s">
        <v>228</v>
      </c>
      <c r="C99" s="18">
        <v>23663.52</v>
      </c>
      <c r="D99" s="20">
        <v>0.0012</v>
      </c>
      <c r="E99" s="20">
        <v>0.25</v>
      </c>
      <c r="F99" s="20">
        <v>0.0302</v>
      </c>
      <c r="G99" s="35">
        <v>13593</v>
      </c>
      <c r="H99" s="20">
        <v>0.0317</v>
      </c>
      <c r="I99" s="20">
        <v>0.2193</v>
      </c>
      <c r="J99" s="20">
        <v>0.077</v>
      </c>
      <c r="K99" s="15">
        <v>1.7409</v>
      </c>
      <c r="L99" s="36">
        <v>-0.0295</v>
      </c>
      <c r="M99" s="36">
        <v>0.0253</v>
      </c>
    </row>
    <row r="100" spans="1:13" ht="12.75">
      <c r="A100" s="16">
        <v>15</v>
      </c>
      <c r="B100" s="34" t="s">
        <v>229</v>
      </c>
      <c r="C100" s="18">
        <v>4800.47</v>
      </c>
      <c r="D100" s="20">
        <v>-0.0214</v>
      </c>
      <c r="E100" s="20">
        <v>0.0961</v>
      </c>
      <c r="F100" s="20">
        <v>0.0061</v>
      </c>
      <c r="G100" s="35">
        <v>4537</v>
      </c>
      <c r="H100" s="20">
        <v>-0.0059</v>
      </c>
      <c r="I100" s="20">
        <v>0.0691</v>
      </c>
      <c r="J100" s="20">
        <v>0.0257</v>
      </c>
      <c r="K100" s="15">
        <v>1.0581</v>
      </c>
      <c r="L100" s="36">
        <v>-0.0155</v>
      </c>
      <c r="M100" s="36">
        <v>0.0252</v>
      </c>
    </row>
    <row r="101" spans="1:13" ht="12.75">
      <c r="A101" s="16">
        <v>16</v>
      </c>
      <c r="B101" s="34" t="s">
        <v>230</v>
      </c>
      <c r="C101" s="18">
        <v>5924.69</v>
      </c>
      <c r="D101" s="20">
        <v>-0.0246</v>
      </c>
      <c r="E101" s="20">
        <v>0.0971</v>
      </c>
      <c r="F101" s="20">
        <v>0.0076</v>
      </c>
      <c r="G101" s="35">
        <v>1522</v>
      </c>
      <c r="H101" s="20">
        <v>-0.0082</v>
      </c>
      <c r="I101" s="20">
        <v>0.0721</v>
      </c>
      <c r="J101" s="20">
        <v>0.0086</v>
      </c>
      <c r="K101" s="15">
        <v>3.8915</v>
      </c>
      <c r="L101" s="36">
        <v>-0.0166</v>
      </c>
      <c r="M101" s="36">
        <v>0.0234</v>
      </c>
    </row>
    <row r="102" spans="1:13" ht="12.75">
      <c r="A102" s="16">
        <v>17</v>
      </c>
      <c r="B102" s="34" t="s">
        <v>231</v>
      </c>
      <c r="C102" s="18">
        <v>5669.11</v>
      </c>
      <c r="D102" s="20">
        <v>-0.0039</v>
      </c>
      <c r="E102" s="20">
        <v>0.0231</v>
      </c>
      <c r="F102" s="20">
        <v>0.0072</v>
      </c>
      <c r="G102" s="35">
        <v>2742</v>
      </c>
      <c r="H102" s="20">
        <v>0.0051</v>
      </c>
      <c r="I102" s="20">
        <v>0.0003</v>
      </c>
      <c r="J102" s="20">
        <v>0.0155</v>
      </c>
      <c r="K102" s="15">
        <v>2.0675</v>
      </c>
      <c r="L102" s="36">
        <v>-0.009</v>
      </c>
      <c r="M102" s="36">
        <v>0.0228</v>
      </c>
    </row>
    <row r="103" spans="1:13" ht="12.75">
      <c r="A103" s="16">
        <v>18</v>
      </c>
      <c r="B103" s="34" t="s">
        <v>232</v>
      </c>
      <c r="C103" s="18">
        <v>2512.56</v>
      </c>
      <c r="D103" s="20">
        <v>-0.0294</v>
      </c>
      <c r="E103" s="20">
        <v>0.2398</v>
      </c>
      <c r="F103" s="20">
        <v>0.0032</v>
      </c>
      <c r="G103" s="15">
        <v>242</v>
      </c>
      <c r="H103" s="20">
        <v>-0.0131</v>
      </c>
      <c r="I103" s="20">
        <v>0.2124</v>
      </c>
      <c r="J103" s="20">
        <v>0.0014</v>
      </c>
      <c r="K103" s="15">
        <v>10.3612</v>
      </c>
      <c r="L103" s="36">
        <v>-0.0166</v>
      </c>
      <c r="M103" s="36">
        <v>0.0226</v>
      </c>
    </row>
    <row r="104" spans="1:13" ht="12.75">
      <c r="A104" s="16">
        <v>19</v>
      </c>
      <c r="B104" s="34" t="s">
        <v>233</v>
      </c>
      <c r="C104" s="18">
        <v>6337.86</v>
      </c>
      <c r="D104" s="20">
        <v>0.0048</v>
      </c>
      <c r="E104" s="20">
        <v>1.9766</v>
      </c>
      <c r="F104" s="20">
        <v>0.0081</v>
      </c>
      <c r="G104" s="15">
        <v>613</v>
      </c>
      <c r="H104" s="20">
        <v>0.0037</v>
      </c>
      <c r="I104" s="20">
        <v>1.9135</v>
      </c>
      <c r="J104" s="20">
        <v>0.0035</v>
      </c>
      <c r="K104" s="15">
        <v>10.341</v>
      </c>
      <c r="L104" s="36">
        <v>0.0011</v>
      </c>
      <c r="M104" s="36">
        <v>0.0216</v>
      </c>
    </row>
    <row r="105" spans="1:13" ht="12.75">
      <c r="A105" s="16">
        <v>20</v>
      </c>
      <c r="B105" s="34" t="s">
        <v>234</v>
      </c>
      <c r="C105" s="18">
        <v>9576.39</v>
      </c>
      <c r="D105" s="20">
        <v>0.0018</v>
      </c>
      <c r="E105" s="20">
        <v>0.1234</v>
      </c>
      <c r="F105" s="20">
        <v>0.0122</v>
      </c>
      <c r="G105" s="35">
        <v>4222</v>
      </c>
      <c r="H105" s="20">
        <v>0.0277</v>
      </c>
      <c r="I105" s="20">
        <v>0.1008</v>
      </c>
      <c r="J105" s="20">
        <v>0.0239</v>
      </c>
      <c r="K105" s="15">
        <v>2.268</v>
      </c>
      <c r="L105" s="36">
        <v>-0.0253</v>
      </c>
      <c r="M105" s="36">
        <v>0.0205</v>
      </c>
    </row>
    <row r="106" spans="1:13" ht="12.75">
      <c r="A106" s="16">
        <v>21</v>
      </c>
      <c r="B106" s="34" t="s">
        <v>235</v>
      </c>
      <c r="C106" s="18">
        <v>2298.09</v>
      </c>
      <c r="D106" s="20">
        <v>0.0021</v>
      </c>
      <c r="E106" s="20">
        <v>0.139</v>
      </c>
      <c r="F106" s="20">
        <v>0.0029</v>
      </c>
      <c r="G106" s="35">
        <v>1129</v>
      </c>
      <c r="H106" s="20">
        <v>0.026</v>
      </c>
      <c r="I106" s="20">
        <v>0.1163</v>
      </c>
      <c r="J106" s="20">
        <v>0.0064</v>
      </c>
      <c r="K106" s="15">
        <v>2.0348</v>
      </c>
      <c r="L106" s="36">
        <v>-0.0233</v>
      </c>
      <c r="M106" s="36">
        <v>0.0204</v>
      </c>
    </row>
    <row r="107" spans="1:13" ht="12.75">
      <c r="A107" s="16">
        <v>22</v>
      </c>
      <c r="B107" s="34" t="s">
        <v>236</v>
      </c>
      <c r="C107" s="18">
        <v>4819.18</v>
      </c>
      <c r="D107" s="20">
        <v>-0.0266</v>
      </c>
      <c r="E107" s="20">
        <v>-0.0537</v>
      </c>
      <c r="F107" s="20">
        <v>0.0061</v>
      </c>
      <c r="G107" s="35">
        <v>3395</v>
      </c>
      <c r="H107" s="20">
        <v>-0.0203</v>
      </c>
      <c r="I107" s="20">
        <v>-0.0724</v>
      </c>
      <c r="J107" s="20">
        <v>0.0192</v>
      </c>
      <c r="K107" s="15">
        <v>1.4196</v>
      </c>
      <c r="L107" s="36">
        <v>-0.0064</v>
      </c>
      <c r="M107" s="36">
        <v>0.0202</v>
      </c>
    </row>
    <row r="108" spans="1:13" ht="12.75">
      <c r="A108" s="16">
        <v>23</v>
      </c>
      <c r="B108" s="34" t="s">
        <v>237</v>
      </c>
      <c r="C108" s="18">
        <v>41871.87</v>
      </c>
      <c r="D108" s="20">
        <v>-0.0201</v>
      </c>
      <c r="E108" s="20">
        <v>0.0296</v>
      </c>
      <c r="F108" s="20">
        <v>0.0534</v>
      </c>
      <c r="G108" s="35">
        <v>13803</v>
      </c>
      <c r="H108" s="20">
        <v>0.0043</v>
      </c>
      <c r="I108" s="20">
        <v>0.0132</v>
      </c>
      <c r="J108" s="20">
        <v>0.0782</v>
      </c>
      <c r="K108" s="15">
        <v>3.0335</v>
      </c>
      <c r="L108" s="36">
        <v>-0.0243</v>
      </c>
      <c r="M108" s="36">
        <v>0.0161</v>
      </c>
    </row>
    <row r="109" spans="1:13" ht="12.75">
      <c r="A109" s="16">
        <v>24</v>
      </c>
      <c r="B109" s="34" t="s">
        <v>238</v>
      </c>
      <c r="C109" s="18">
        <v>5030.42</v>
      </c>
      <c r="D109" s="20">
        <v>-0.0235</v>
      </c>
      <c r="E109" s="20">
        <v>0.0154</v>
      </c>
      <c r="F109" s="20">
        <v>0.0064</v>
      </c>
      <c r="G109" s="35">
        <v>1342</v>
      </c>
      <c r="H109" s="20">
        <v>-0.0008</v>
      </c>
      <c r="I109" s="20">
        <v>0.001</v>
      </c>
      <c r="J109" s="20">
        <v>0.0076</v>
      </c>
      <c r="K109" s="15">
        <v>3.7485</v>
      </c>
      <c r="L109" s="36">
        <v>-0.0227</v>
      </c>
      <c r="M109" s="36">
        <v>0.0143</v>
      </c>
    </row>
    <row r="110" spans="1:13" ht="12.75">
      <c r="A110" s="16">
        <v>25</v>
      </c>
      <c r="B110" s="34" t="s">
        <v>239</v>
      </c>
      <c r="C110" s="18">
        <v>1865.36</v>
      </c>
      <c r="D110" s="20">
        <v>-0.0337</v>
      </c>
      <c r="E110" s="20">
        <v>-0.0624</v>
      </c>
      <c r="F110" s="20">
        <v>0.0024</v>
      </c>
      <c r="G110" s="35">
        <v>1168</v>
      </c>
      <c r="H110" s="20">
        <v>-0.001</v>
      </c>
      <c r="I110" s="20">
        <v>-0.075</v>
      </c>
      <c r="J110" s="20">
        <v>0.0066</v>
      </c>
      <c r="K110" s="15">
        <v>1.5971</v>
      </c>
      <c r="L110" s="36">
        <v>-0.0327</v>
      </c>
      <c r="M110" s="36">
        <v>0.0136</v>
      </c>
    </row>
    <row r="111" spans="1:13" ht="12.75">
      <c r="A111" s="16">
        <v>26</v>
      </c>
      <c r="B111" s="34" t="s">
        <v>240</v>
      </c>
      <c r="C111" s="18">
        <v>20936.04</v>
      </c>
      <c r="D111" s="20">
        <v>0.0859</v>
      </c>
      <c r="E111" s="20">
        <v>0.4511</v>
      </c>
      <c r="F111" s="20">
        <v>0.0267</v>
      </c>
      <c r="G111" s="35">
        <v>2483</v>
      </c>
      <c r="H111" s="20">
        <v>0.1189</v>
      </c>
      <c r="I111" s="20">
        <v>0.4318</v>
      </c>
      <c r="J111" s="20">
        <v>0.0141</v>
      </c>
      <c r="K111" s="15">
        <v>8.4327</v>
      </c>
      <c r="L111" s="36">
        <v>-0.0295</v>
      </c>
      <c r="M111" s="36">
        <v>0.0134</v>
      </c>
    </row>
    <row r="112" spans="1:13" ht="12.75">
      <c r="A112" s="16">
        <v>27</v>
      </c>
      <c r="B112" s="34" t="s">
        <v>241</v>
      </c>
      <c r="C112" s="18">
        <v>29755.25</v>
      </c>
      <c r="D112" s="20">
        <v>-0.0302</v>
      </c>
      <c r="E112" s="20">
        <v>-0.0162</v>
      </c>
      <c r="F112" s="20">
        <v>0.038</v>
      </c>
      <c r="G112" s="35">
        <v>14223</v>
      </c>
      <c r="H112" s="20">
        <v>-0.0046</v>
      </c>
      <c r="I112" s="20">
        <v>-0.0277</v>
      </c>
      <c r="J112" s="20">
        <v>0.0805</v>
      </c>
      <c r="K112" s="15">
        <v>2.092</v>
      </c>
      <c r="L112" s="36">
        <v>-0.0257</v>
      </c>
      <c r="M112" s="36">
        <v>0.0119</v>
      </c>
    </row>
    <row r="113" spans="1:13" ht="12.75">
      <c r="A113" s="16">
        <v>28</v>
      </c>
      <c r="B113" s="34" t="s">
        <v>242</v>
      </c>
      <c r="C113" s="18">
        <v>9005.05</v>
      </c>
      <c r="D113" s="20">
        <v>-0.0239</v>
      </c>
      <c r="E113" s="20">
        <v>-0.047</v>
      </c>
      <c r="F113" s="20">
        <v>0.0115</v>
      </c>
      <c r="G113" s="35">
        <v>1643</v>
      </c>
      <c r="H113" s="20">
        <v>-0.0144</v>
      </c>
      <c r="I113" s="20">
        <v>-0.0578</v>
      </c>
      <c r="J113" s="20">
        <v>0.0093</v>
      </c>
      <c r="K113" s="15">
        <v>5.481</v>
      </c>
      <c r="L113" s="36">
        <v>-0.0096</v>
      </c>
      <c r="M113" s="36">
        <v>0.0114</v>
      </c>
    </row>
    <row r="114" spans="1:13" ht="12.75">
      <c r="A114" s="16">
        <v>29</v>
      </c>
      <c r="B114" s="34" t="s">
        <v>243</v>
      </c>
      <c r="C114" s="18">
        <v>6061.24</v>
      </c>
      <c r="D114" s="20">
        <v>-0.0187</v>
      </c>
      <c r="E114" s="20">
        <v>0.0179</v>
      </c>
      <c r="F114" s="20">
        <v>0.0077</v>
      </c>
      <c r="G114" s="35">
        <v>1385</v>
      </c>
      <c r="H114" s="20">
        <v>0.0035</v>
      </c>
      <c r="I114" s="20">
        <v>0.0071</v>
      </c>
      <c r="J114" s="20">
        <v>0.0078</v>
      </c>
      <c r="K114" s="15">
        <v>4.3764</v>
      </c>
      <c r="L114" s="36">
        <v>-0.0221</v>
      </c>
      <c r="M114" s="36">
        <v>0.0108</v>
      </c>
    </row>
    <row r="115" spans="1:13" ht="12.75">
      <c r="A115" s="16">
        <v>30</v>
      </c>
      <c r="B115" s="34" t="s">
        <v>244</v>
      </c>
      <c r="C115" s="18">
        <v>1957.25</v>
      </c>
      <c r="D115" s="20">
        <v>-0.0272</v>
      </c>
      <c r="E115" s="20">
        <v>0.0122</v>
      </c>
      <c r="F115" s="20">
        <v>0.0025</v>
      </c>
      <c r="G115" s="15">
        <v>598</v>
      </c>
      <c r="H115" s="20">
        <v>0.0029</v>
      </c>
      <c r="I115" s="20">
        <v>0.0037</v>
      </c>
      <c r="J115" s="20">
        <v>0.0034</v>
      </c>
      <c r="K115" s="15">
        <v>3.2718</v>
      </c>
      <c r="L115" s="36">
        <v>-0.03</v>
      </c>
      <c r="M115" s="36">
        <v>0.0085</v>
      </c>
    </row>
    <row r="116" spans="1:13" ht="12.75">
      <c r="A116" s="16">
        <v>31</v>
      </c>
      <c r="B116" s="34" t="s">
        <v>245</v>
      </c>
      <c r="C116" s="18">
        <v>9333.97</v>
      </c>
      <c r="D116" s="20">
        <v>-0.0081</v>
      </c>
      <c r="E116" s="20">
        <v>0.1258</v>
      </c>
      <c r="F116" s="20">
        <v>0.0119</v>
      </c>
      <c r="G116" s="15">
        <v>714</v>
      </c>
      <c r="H116" s="20">
        <v>0.0262</v>
      </c>
      <c r="I116" s="20">
        <v>0.1168</v>
      </c>
      <c r="J116" s="20">
        <v>0.004</v>
      </c>
      <c r="K116" s="15">
        <v>13.0683</v>
      </c>
      <c r="L116" s="36">
        <v>-0.0335</v>
      </c>
      <c r="M116" s="36">
        <v>0.008</v>
      </c>
    </row>
    <row r="117" spans="1:13" ht="12.75">
      <c r="A117" s="16">
        <v>32</v>
      </c>
      <c r="B117" s="34" t="s">
        <v>246</v>
      </c>
      <c r="C117" s="18">
        <v>2352.43</v>
      </c>
      <c r="D117" s="20">
        <v>-0.0171</v>
      </c>
      <c r="E117" s="20">
        <v>0.1713</v>
      </c>
      <c r="F117" s="20">
        <v>0.003</v>
      </c>
      <c r="G117" s="15">
        <v>234</v>
      </c>
      <c r="H117" s="20">
        <v>0.0104</v>
      </c>
      <c r="I117" s="20">
        <v>0.1693</v>
      </c>
      <c r="J117" s="20">
        <v>0.0013</v>
      </c>
      <c r="K117" s="15">
        <v>10.0438</v>
      </c>
      <c r="L117" s="36">
        <v>-0.0273</v>
      </c>
      <c r="M117" s="36">
        <v>0.0017</v>
      </c>
    </row>
    <row r="118" spans="1:13" ht="12.75">
      <c r="A118" s="16">
        <v>33</v>
      </c>
      <c r="B118" s="34" t="s">
        <v>247</v>
      </c>
      <c r="C118" s="18">
        <v>1638.8</v>
      </c>
      <c r="D118" s="20">
        <v>-0.0316</v>
      </c>
      <c r="E118" s="20">
        <v>0.0019</v>
      </c>
      <c r="F118" s="20">
        <v>0.0021</v>
      </c>
      <c r="G118" s="15">
        <v>784</v>
      </c>
      <c r="H118" s="20">
        <v>0</v>
      </c>
      <c r="I118" s="20">
        <v>0.0012</v>
      </c>
      <c r="J118" s="20">
        <v>0.0044</v>
      </c>
      <c r="K118" s="15">
        <v>2.0913</v>
      </c>
      <c r="L118" s="36">
        <v>-0.0316</v>
      </c>
      <c r="M118" s="36">
        <v>0.0007</v>
      </c>
    </row>
    <row r="119" spans="1:13" ht="12.75">
      <c r="A119" s="16">
        <v>34</v>
      </c>
      <c r="B119" s="34" t="s">
        <v>248</v>
      </c>
      <c r="C119" s="18">
        <v>13498</v>
      </c>
      <c r="D119" s="20">
        <v>-0.0183</v>
      </c>
      <c r="E119" s="20">
        <v>-0.0041</v>
      </c>
      <c r="F119" s="20">
        <v>0.0172</v>
      </c>
      <c r="G119" s="35">
        <v>2373</v>
      </c>
      <c r="H119" s="20">
        <v>-0.0115</v>
      </c>
      <c r="I119" s="20">
        <v>-0.0017</v>
      </c>
      <c r="J119" s="20">
        <v>0.0134</v>
      </c>
      <c r="K119" s="15">
        <v>5.6889</v>
      </c>
      <c r="L119" s="36">
        <v>-0.0069</v>
      </c>
      <c r="M119" s="36">
        <v>-0.0025</v>
      </c>
    </row>
    <row r="120" spans="1:13" ht="12.75">
      <c r="A120" s="16">
        <v>35</v>
      </c>
      <c r="B120" s="34" t="s">
        <v>249</v>
      </c>
      <c r="C120" s="18">
        <v>3365.66</v>
      </c>
      <c r="D120" s="20">
        <v>-0.0018</v>
      </c>
      <c r="E120" s="20">
        <v>0.0032</v>
      </c>
      <c r="F120" s="20">
        <v>0.0043</v>
      </c>
      <c r="G120" s="35">
        <v>1915</v>
      </c>
      <c r="H120" s="20">
        <v>-0.0073</v>
      </c>
      <c r="I120" s="20">
        <v>0.0064</v>
      </c>
      <c r="J120" s="20">
        <v>0.0108</v>
      </c>
      <c r="K120" s="15">
        <v>1.7574</v>
      </c>
      <c r="L120" s="36">
        <v>0.0056</v>
      </c>
      <c r="M120" s="36">
        <v>-0.0032</v>
      </c>
    </row>
    <row r="121" spans="1:13" ht="12.75">
      <c r="A121" s="16">
        <v>36</v>
      </c>
      <c r="B121" s="34" t="s">
        <v>250</v>
      </c>
      <c r="C121" s="18">
        <v>263595.14</v>
      </c>
      <c r="D121" s="20">
        <v>-0.0889</v>
      </c>
      <c r="E121" s="20">
        <v>0.7539</v>
      </c>
      <c r="F121" s="20">
        <v>0.3362</v>
      </c>
      <c r="G121" s="35">
        <v>25320</v>
      </c>
      <c r="H121" s="20">
        <v>-0.0227</v>
      </c>
      <c r="I121" s="20">
        <v>0.7671</v>
      </c>
      <c r="J121" s="20">
        <v>0.1434</v>
      </c>
      <c r="K121" s="15">
        <v>10.4107</v>
      </c>
      <c r="L121" s="36">
        <v>-0.0677</v>
      </c>
      <c r="M121" s="36">
        <v>-0.0074</v>
      </c>
    </row>
    <row r="122" spans="1:13" ht="12.75">
      <c r="A122" s="16">
        <v>37</v>
      </c>
      <c r="B122" s="34" t="s">
        <v>251</v>
      </c>
      <c r="C122" s="18">
        <v>105134.62</v>
      </c>
      <c r="D122" s="20">
        <v>-0.0877</v>
      </c>
      <c r="E122" s="20">
        <v>-0.0827</v>
      </c>
      <c r="F122" s="20">
        <v>0.1341</v>
      </c>
      <c r="G122" s="35">
        <v>10835</v>
      </c>
      <c r="H122" s="20">
        <v>-0.0208</v>
      </c>
      <c r="I122" s="20">
        <v>-0.0574</v>
      </c>
      <c r="J122" s="20">
        <v>0.0614</v>
      </c>
      <c r="K122" s="15">
        <v>9.7032</v>
      </c>
      <c r="L122" s="36">
        <v>-0.0683</v>
      </c>
      <c r="M122" s="36">
        <v>-0.0268</v>
      </c>
    </row>
    <row r="123" spans="1:13" ht="12.75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6"/>
    </row>
    <row r="124" spans="1:13" ht="12.75">
      <c r="A124" s="37"/>
      <c r="B124" s="17" t="s">
        <v>43</v>
      </c>
      <c r="C124" s="19">
        <v>783933.08</v>
      </c>
      <c r="D124" s="21">
        <v>-0.0222</v>
      </c>
      <c r="E124" s="21">
        <v>0.2802</v>
      </c>
      <c r="F124" s="21">
        <v>1</v>
      </c>
      <c r="G124" s="38">
        <v>176579</v>
      </c>
      <c r="H124" s="21">
        <v>0.0127</v>
      </c>
      <c r="I124" s="21">
        <v>0.1337</v>
      </c>
      <c r="J124" s="21">
        <v>1</v>
      </c>
      <c r="K124" s="37"/>
      <c r="L124" s="21">
        <v>-0.0114</v>
      </c>
      <c r="M124" s="21">
        <v>0.0369</v>
      </c>
    </row>
    <row r="125" spans="1:13" ht="12.75">
      <c r="A125" s="86" t="s">
        <v>97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8"/>
      <c r="M125" s="20">
        <v>0.0369</v>
      </c>
    </row>
    <row r="128" spans="1:13" ht="12.75">
      <c r="A128" s="68" t="s">
        <v>381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70"/>
    </row>
    <row r="129" spans="1:13" ht="12.75">
      <c r="A129" s="83"/>
      <c r="B129" s="85"/>
      <c r="C129" s="68" t="s">
        <v>56</v>
      </c>
      <c r="D129" s="69"/>
      <c r="E129" s="69"/>
      <c r="F129" s="70"/>
      <c r="G129" s="68" t="s">
        <v>57</v>
      </c>
      <c r="H129" s="69"/>
      <c r="I129" s="69"/>
      <c r="J129" s="70"/>
      <c r="K129" s="68" t="s">
        <v>58</v>
      </c>
      <c r="L129" s="69"/>
      <c r="M129" s="70"/>
    </row>
    <row r="130" spans="1:13" ht="12.75">
      <c r="A130" s="90" t="s">
        <v>59</v>
      </c>
      <c r="B130" s="32" t="s">
        <v>60</v>
      </c>
      <c r="C130" s="92">
        <v>38077</v>
      </c>
      <c r="D130" s="90" t="s">
        <v>61</v>
      </c>
      <c r="E130" s="32" t="s">
        <v>62</v>
      </c>
      <c r="F130" s="32" t="s">
        <v>10</v>
      </c>
      <c r="G130" s="92">
        <v>38077</v>
      </c>
      <c r="H130" s="90" t="s">
        <v>61</v>
      </c>
      <c r="I130" s="32" t="s">
        <v>63</v>
      </c>
      <c r="J130" s="32" t="s">
        <v>10</v>
      </c>
      <c r="K130" s="92">
        <v>38077</v>
      </c>
      <c r="L130" s="90" t="s">
        <v>61</v>
      </c>
      <c r="M130" s="32" t="s">
        <v>8</v>
      </c>
    </row>
    <row r="131" spans="1:13" ht="12.75">
      <c r="A131" s="91"/>
      <c r="B131" s="33" t="s">
        <v>252</v>
      </c>
      <c r="C131" s="93"/>
      <c r="D131" s="91"/>
      <c r="E131" s="23">
        <v>37987</v>
      </c>
      <c r="F131" s="33" t="s">
        <v>11</v>
      </c>
      <c r="G131" s="93"/>
      <c r="H131" s="91"/>
      <c r="I131" s="23">
        <v>37987</v>
      </c>
      <c r="J131" s="33" t="s">
        <v>11</v>
      </c>
      <c r="K131" s="93"/>
      <c r="L131" s="91"/>
      <c r="M131" s="33" t="s">
        <v>65</v>
      </c>
    </row>
    <row r="132" spans="1:13" ht="12.75">
      <c r="A132" s="16">
        <v>1</v>
      </c>
      <c r="B132" s="34" t="s">
        <v>253</v>
      </c>
      <c r="C132" s="18">
        <v>2492.15</v>
      </c>
      <c r="D132" s="20">
        <v>0.1894</v>
      </c>
      <c r="E132" s="20">
        <v>0.8677</v>
      </c>
      <c r="F132" s="20">
        <v>0.0481</v>
      </c>
      <c r="G132" s="35">
        <v>1796</v>
      </c>
      <c r="H132" s="20">
        <v>0.1075</v>
      </c>
      <c r="I132" s="20">
        <v>0.5631</v>
      </c>
      <c r="J132" s="20">
        <v>0.0799</v>
      </c>
      <c r="K132" s="15">
        <v>1.3876</v>
      </c>
      <c r="L132" s="36">
        <v>0.074</v>
      </c>
      <c r="M132" s="36">
        <v>0.1949</v>
      </c>
    </row>
    <row r="133" spans="1:13" ht="12.75">
      <c r="A133" s="16">
        <v>2</v>
      </c>
      <c r="B133" s="34" t="s">
        <v>254</v>
      </c>
      <c r="C133" s="18">
        <v>2689.37</v>
      </c>
      <c r="D133" s="20">
        <v>0.1933</v>
      </c>
      <c r="E133" s="20">
        <v>0.4437</v>
      </c>
      <c r="F133" s="20">
        <v>0.0519</v>
      </c>
      <c r="G133" s="15">
        <v>684</v>
      </c>
      <c r="H133" s="20">
        <v>0.1192</v>
      </c>
      <c r="I133" s="20">
        <v>0.2201</v>
      </c>
      <c r="J133" s="20">
        <v>0.0305</v>
      </c>
      <c r="K133" s="15">
        <v>3.9296</v>
      </c>
      <c r="L133" s="36">
        <v>0.0663</v>
      </c>
      <c r="M133" s="36">
        <v>0.1833</v>
      </c>
    </row>
    <row r="134" spans="1:13" ht="12.75">
      <c r="A134" s="16">
        <v>3</v>
      </c>
      <c r="B134" s="34" t="s">
        <v>255</v>
      </c>
      <c r="C134" s="18">
        <v>4965.77</v>
      </c>
      <c r="D134" s="20">
        <v>0.0755</v>
      </c>
      <c r="E134" s="20">
        <v>0.5542</v>
      </c>
      <c r="F134" s="20">
        <v>0.0959</v>
      </c>
      <c r="G134" s="35">
        <v>3163</v>
      </c>
      <c r="H134" s="20">
        <v>0.085</v>
      </c>
      <c r="I134" s="20">
        <v>0.454</v>
      </c>
      <c r="J134" s="20">
        <v>0.1407</v>
      </c>
      <c r="K134" s="15">
        <v>1.5698</v>
      </c>
      <c r="L134" s="36">
        <v>-0.0087</v>
      </c>
      <c r="M134" s="36">
        <v>0.0689</v>
      </c>
    </row>
    <row r="135" spans="1:13" ht="12.75">
      <c r="A135" s="16">
        <v>4</v>
      </c>
      <c r="B135" s="34" t="s">
        <v>256</v>
      </c>
      <c r="C135" s="18">
        <v>10634.47</v>
      </c>
      <c r="D135" s="20">
        <v>0.0037</v>
      </c>
      <c r="E135" s="20">
        <v>0.055</v>
      </c>
      <c r="F135" s="20">
        <v>0.2054</v>
      </c>
      <c r="G135" s="35">
        <v>1558</v>
      </c>
      <c r="H135" s="20">
        <v>0.0038</v>
      </c>
      <c r="I135" s="20">
        <v>-0.0005</v>
      </c>
      <c r="J135" s="20">
        <v>0.0693</v>
      </c>
      <c r="K135" s="15">
        <v>6.8272</v>
      </c>
      <c r="L135" s="36">
        <v>0</v>
      </c>
      <c r="M135" s="36">
        <v>0.0555</v>
      </c>
    </row>
    <row r="136" spans="1:13" ht="12.75">
      <c r="A136" s="16">
        <v>5</v>
      </c>
      <c r="B136" s="34" t="s">
        <v>257</v>
      </c>
      <c r="C136" s="18">
        <v>7945.51</v>
      </c>
      <c r="D136" s="20">
        <v>0.0048</v>
      </c>
      <c r="E136" s="20">
        <v>-0.0279</v>
      </c>
      <c r="F136" s="20">
        <v>0.1535</v>
      </c>
      <c r="G136" s="35">
        <v>1393</v>
      </c>
      <c r="H136" s="20">
        <v>-0.0003</v>
      </c>
      <c r="I136" s="20">
        <v>-0.0713</v>
      </c>
      <c r="J136" s="20">
        <v>0.062</v>
      </c>
      <c r="K136" s="15">
        <v>5.7049</v>
      </c>
      <c r="L136" s="36">
        <v>0.0051</v>
      </c>
      <c r="M136" s="36">
        <v>0.0468</v>
      </c>
    </row>
    <row r="137" spans="1:13" ht="12.75">
      <c r="A137" s="16">
        <v>6</v>
      </c>
      <c r="B137" s="34" t="s">
        <v>258</v>
      </c>
      <c r="C137" s="18">
        <v>5698.61</v>
      </c>
      <c r="D137" s="20">
        <v>-0.0174</v>
      </c>
      <c r="E137" s="20">
        <v>0.0302</v>
      </c>
      <c r="F137" s="20">
        <v>0.1101</v>
      </c>
      <c r="G137" s="35">
        <v>3570</v>
      </c>
      <c r="H137" s="20">
        <v>-0.0029</v>
      </c>
      <c r="I137" s="20">
        <v>-0.0137</v>
      </c>
      <c r="J137" s="20">
        <v>0.1588</v>
      </c>
      <c r="K137" s="15">
        <v>1.5964</v>
      </c>
      <c r="L137" s="36">
        <v>-0.0146</v>
      </c>
      <c r="M137" s="36">
        <v>0.0446</v>
      </c>
    </row>
    <row r="138" spans="1:13" ht="12.75">
      <c r="A138" s="16">
        <v>7</v>
      </c>
      <c r="B138" s="34" t="s">
        <v>259</v>
      </c>
      <c r="C138" s="18">
        <v>2323.62</v>
      </c>
      <c r="D138" s="20">
        <v>-0.0398</v>
      </c>
      <c r="E138" s="20">
        <v>0.0339</v>
      </c>
      <c r="F138" s="20">
        <v>0.0449</v>
      </c>
      <c r="G138" s="15">
        <v>306</v>
      </c>
      <c r="H138" s="20">
        <v>-0.0219</v>
      </c>
      <c r="I138" s="20">
        <v>-0.0024</v>
      </c>
      <c r="J138" s="20">
        <v>0.0136</v>
      </c>
      <c r="K138" s="15">
        <v>7.6006</v>
      </c>
      <c r="L138" s="36">
        <v>-0.0183</v>
      </c>
      <c r="M138" s="36">
        <v>0.0363</v>
      </c>
    </row>
    <row r="139" spans="1:13" ht="12.75">
      <c r="A139" s="16">
        <v>8</v>
      </c>
      <c r="B139" s="34" t="s">
        <v>260</v>
      </c>
      <c r="C139" s="15">
        <v>653.53</v>
      </c>
      <c r="D139" s="20">
        <v>-0.0122</v>
      </c>
      <c r="E139" s="20">
        <v>0.0254</v>
      </c>
      <c r="F139" s="20">
        <v>0.0126</v>
      </c>
      <c r="G139" s="15">
        <v>400</v>
      </c>
      <c r="H139" s="20">
        <v>0</v>
      </c>
      <c r="I139" s="20">
        <v>0</v>
      </c>
      <c r="J139" s="20">
        <v>0.0178</v>
      </c>
      <c r="K139" s="15">
        <v>1.6319</v>
      </c>
      <c r="L139" s="36">
        <v>-0.0122</v>
      </c>
      <c r="M139" s="36">
        <v>0.0254</v>
      </c>
    </row>
    <row r="140" spans="1:13" ht="12.75">
      <c r="A140" s="16">
        <v>9</v>
      </c>
      <c r="B140" s="34" t="s">
        <v>261</v>
      </c>
      <c r="C140" s="18">
        <v>9598.24</v>
      </c>
      <c r="D140" s="20">
        <v>-0.0159</v>
      </c>
      <c r="E140" s="20">
        <v>0.0169</v>
      </c>
      <c r="F140" s="20">
        <v>0.1854</v>
      </c>
      <c r="G140" s="35">
        <v>5115</v>
      </c>
      <c r="H140" s="20">
        <v>-0.0019</v>
      </c>
      <c r="I140" s="20">
        <v>-0.0068</v>
      </c>
      <c r="J140" s="20">
        <v>0.2276</v>
      </c>
      <c r="K140" s="15">
        <v>1.8764</v>
      </c>
      <c r="L140" s="36">
        <v>-0.0141</v>
      </c>
      <c r="M140" s="36">
        <v>0.0239</v>
      </c>
    </row>
    <row r="141" spans="1:13" ht="12.75">
      <c r="A141" s="16">
        <v>10</v>
      </c>
      <c r="B141" s="34" t="s">
        <v>262</v>
      </c>
      <c r="C141" s="18">
        <v>1513.92</v>
      </c>
      <c r="D141" s="20">
        <v>0.0115</v>
      </c>
      <c r="E141" s="20">
        <v>0.0689</v>
      </c>
      <c r="F141" s="20">
        <v>0.0292</v>
      </c>
      <c r="G141" s="15">
        <v>716</v>
      </c>
      <c r="H141" s="20">
        <v>0.0175</v>
      </c>
      <c r="I141" s="20">
        <v>0.054</v>
      </c>
      <c r="J141" s="20">
        <v>0.0319</v>
      </c>
      <c r="K141" s="15">
        <v>2.1131</v>
      </c>
      <c r="L141" s="36">
        <v>-0.0059</v>
      </c>
      <c r="M141" s="36">
        <v>0.0142</v>
      </c>
    </row>
    <row r="142" spans="1:13" ht="12.75">
      <c r="A142" s="16">
        <v>11</v>
      </c>
      <c r="B142" s="34" t="s">
        <v>263</v>
      </c>
      <c r="C142" s="18">
        <v>1353.58</v>
      </c>
      <c r="D142" s="20">
        <v>-0.0673</v>
      </c>
      <c r="E142" s="20">
        <v>0.5468</v>
      </c>
      <c r="F142" s="20">
        <v>0.0261</v>
      </c>
      <c r="G142" s="35">
        <v>2800</v>
      </c>
      <c r="H142" s="20">
        <v>-0.0599</v>
      </c>
      <c r="I142" s="20">
        <v>0.5306</v>
      </c>
      <c r="J142" s="20">
        <v>0.1246</v>
      </c>
      <c r="K142" s="15">
        <v>0.4834</v>
      </c>
      <c r="L142" s="36">
        <v>-0.008</v>
      </c>
      <c r="M142" s="36">
        <v>0.0105</v>
      </c>
    </row>
    <row r="143" spans="1:13" ht="12.75">
      <c r="A143" s="16">
        <v>12</v>
      </c>
      <c r="B143" s="34" t="s">
        <v>264</v>
      </c>
      <c r="C143" s="15">
        <v>835.45</v>
      </c>
      <c r="D143" s="20">
        <v>0.0238</v>
      </c>
      <c r="E143" s="20">
        <v>0.1329</v>
      </c>
      <c r="F143" s="20">
        <v>0.0161</v>
      </c>
      <c r="G143" s="15">
        <v>547</v>
      </c>
      <c r="H143" s="20">
        <v>0.0622</v>
      </c>
      <c r="I143" s="20">
        <v>0.1415</v>
      </c>
      <c r="J143" s="20">
        <v>0.0243</v>
      </c>
      <c r="K143" s="15">
        <v>1.5279</v>
      </c>
      <c r="L143" s="36">
        <v>-0.0361</v>
      </c>
      <c r="M143" s="36">
        <v>-0.0076</v>
      </c>
    </row>
    <row r="144" spans="1:13" ht="12.75">
      <c r="A144" s="16">
        <v>13</v>
      </c>
      <c r="B144" s="34" t="s">
        <v>265</v>
      </c>
      <c r="C144" s="18">
        <v>1066.51</v>
      </c>
      <c r="D144" s="20">
        <v>-0.0345</v>
      </c>
      <c r="E144" s="20">
        <v>-0.0165</v>
      </c>
      <c r="F144" s="20">
        <v>0.0206</v>
      </c>
      <c r="G144" s="15">
        <v>426</v>
      </c>
      <c r="H144" s="20">
        <v>0</v>
      </c>
      <c r="I144" s="20">
        <v>-0.0006</v>
      </c>
      <c r="J144" s="20">
        <v>0.019</v>
      </c>
      <c r="K144" s="15">
        <v>2.504</v>
      </c>
      <c r="L144" s="36">
        <v>-0.0345</v>
      </c>
      <c r="M144" s="36">
        <v>-0.0159</v>
      </c>
    </row>
    <row r="145" spans="1:13" ht="12.75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6"/>
    </row>
    <row r="146" spans="1:13" ht="12.75">
      <c r="A146" s="37"/>
      <c r="B146" s="17" t="s">
        <v>43</v>
      </c>
      <c r="C146" s="19">
        <v>51770.73</v>
      </c>
      <c r="D146" s="21">
        <v>0.0157</v>
      </c>
      <c r="E146" s="21">
        <v>0.1106</v>
      </c>
      <c r="F146" s="21">
        <v>1</v>
      </c>
      <c r="G146" s="38">
        <v>22474</v>
      </c>
      <c r="H146" s="21">
        <v>0.0153</v>
      </c>
      <c r="I146" s="21">
        <v>0.1331</v>
      </c>
      <c r="J146" s="21">
        <v>1</v>
      </c>
      <c r="K146" s="37"/>
      <c r="L146" s="21">
        <v>-0.0005</v>
      </c>
      <c r="M146" s="21">
        <v>0.0524</v>
      </c>
    </row>
    <row r="147" spans="1:13" ht="12.75">
      <c r="A147" s="86" t="s">
        <v>97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8"/>
      <c r="M147" s="20">
        <v>0.0524</v>
      </c>
    </row>
    <row r="149" spans="1:12" ht="12.75">
      <c r="A149" s="89" t="s">
        <v>44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1:12" ht="12.75">
      <c r="A150" s="89" t="s">
        <v>45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ht="12.75">
      <c r="A151" s="22"/>
    </row>
  </sheetData>
  <mergeCells count="48">
    <mergeCell ref="A1:M1"/>
    <mergeCell ref="A2:B2"/>
    <mergeCell ref="C2:F2"/>
    <mergeCell ref="G2:J2"/>
    <mergeCell ref="K2:M2"/>
    <mergeCell ref="H3:H4"/>
    <mergeCell ref="K3:K4"/>
    <mergeCell ref="L3:L4"/>
    <mergeCell ref="A72:M72"/>
    <mergeCell ref="A3:A4"/>
    <mergeCell ref="C3:C4"/>
    <mergeCell ref="D3:D4"/>
    <mergeCell ref="G3:G4"/>
    <mergeCell ref="A74:L74"/>
    <mergeCell ref="A76:H76"/>
    <mergeCell ref="C77:H77"/>
    <mergeCell ref="C78:H78"/>
    <mergeCell ref="C79:H79"/>
    <mergeCell ref="A82:M82"/>
    <mergeCell ref="A83:B83"/>
    <mergeCell ref="C83:F83"/>
    <mergeCell ref="G83:J83"/>
    <mergeCell ref="K83:M83"/>
    <mergeCell ref="H84:H85"/>
    <mergeCell ref="K84:K85"/>
    <mergeCell ref="L84:L85"/>
    <mergeCell ref="A123:M123"/>
    <mergeCell ref="A84:A85"/>
    <mergeCell ref="C84:C85"/>
    <mergeCell ref="D84:D85"/>
    <mergeCell ref="G84:G85"/>
    <mergeCell ref="G130:G131"/>
    <mergeCell ref="A125:L125"/>
    <mergeCell ref="A128:M128"/>
    <mergeCell ref="A129:B129"/>
    <mergeCell ref="C129:F129"/>
    <mergeCell ref="G129:J129"/>
    <mergeCell ref="K129:M129"/>
    <mergeCell ref="A147:L147"/>
    <mergeCell ref="A149:L149"/>
    <mergeCell ref="A150:L150"/>
    <mergeCell ref="H130:H131"/>
    <mergeCell ref="K130:K131"/>
    <mergeCell ref="L130:L131"/>
    <mergeCell ref="A145:M145"/>
    <mergeCell ref="A130:A131"/>
    <mergeCell ref="C130:C131"/>
    <mergeCell ref="D130:D131"/>
  </mergeCells>
  <printOptions/>
  <pageMargins left="0.75" right="0.75" top="1" bottom="1" header="0.5" footer="0.5"/>
  <pageSetup fitToHeight="4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52">
      <selection activeCell="C60" sqref="C60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28125" style="0" customWidth="1"/>
    <col min="5" max="5" width="9.7109375" style="0" customWidth="1"/>
    <col min="6" max="6" width="9.57421875" style="0" customWidth="1"/>
    <col min="7" max="7" width="11.00390625" style="0" customWidth="1"/>
    <col min="8" max="8" width="15.2812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3"/>
      <c r="B2" s="85"/>
      <c r="C2" s="68" t="s">
        <v>56</v>
      </c>
      <c r="D2" s="69"/>
      <c r="E2" s="69"/>
      <c r="F2" s="70"/>
      <c r="G2" s="68" t="s">
        <v>57</v>
      </c>
      <c r="H2" s="69"/>
      <c r="I2" s="69"/>
      <c r="J2" s="70"/>
      <c r="K2" s="68" t="s">
        <v>58</v>
      </c>
      <c r="L2" s="69"/>
      <c r="M2" s="70"/>
    </row>
    <row r="3" spans="1:13" ht="12.75">
      <c r="A3" s="90" t="s">
        <v>59</v>
      </c>
      <c r="B3" s="32" t="s">
        <v>60</v>
      </c>
      <c r="C3" s="92">
        <v>38077</v>
      </c>
      <c r="D3" s="90" t="s">
        <v>61</v>
      </c>
      <c r="E3" s="32" t="s">
        <v>62</v>
      </c>
      <c r="F3" s="32" t="s">
        <v>10</v>
      </c>
      <c r="G3" s="92">
        <v>38077</v>
      </c>
      <c r="H3" s="90" t="s">
        <v>61</v>
      </c>
      <c r="I3" s="32" t="s">
        <v>63</v>
      </c>
      <c r="J3" s="32" t="s">
        <v>10</v>
      </c>
      <c r="K3" s="92">
        <v>38077</v>
      </c>
      <c r="L3" s="90" t="s">
        <v>61</v>
      </c>
      <c r="M3" s="32" t="s">
        <v>8</v>
      </c>
    </row>
    <row r="4" spans="1:13" ht="12.75">
      <c r="A4" s="91"/>
      <c r="B4" s="33" t="s">
        <v>266</v>
      </c>
      <c r="C4" s="93"/>
      <c r="D4" s="91"/>
      <c r="E4" s="23">
        <v>37987</v>
      </c>
      <c r="F4" s="33" t="s">
        <v>11</v>
      </c>
      <c r="G4" s="93"/>
      <c r="H4" s="91"/>
      <c r="I4" s="23">
        <v>37987</v>
      </c>
      <c r="J4" s="33" t="s">
        <v>11</v>
      </c>
      <c r="K4" s="93"/>
      <c r="L4" s="91"/>
      <c r="M4" s="33" t="s">
        <v>65</v>
      </c>
    </row>
    <row r="5" spans="1:13" ht="12.75">
      <c r="A5" s="16">
        <v>1</v>
      </c>
      <c r="B5" s="34" t="s">
        <v>267</v>
      </c>
      <c r="C5" s="18">
        <v>4221.34</v>
      </c>
      <c r="D5" s="20">
        <v>0.0389</v>
      </c>
      <c r="E5" s="20">
        <v>0.2828</v>
      </c>
      <c r="F5" s="20">
        <v>0.0003</v>
      </c>
      <c r="G5" s="35">
        <v>1333</v>
      </c>
      <c r="H5" s="20">
        <v>0.0352</v>
      </c>
      <c r="I5" s="20">
        <v>0.2724</v>
      </c>
      <c r="J5" s="20">
        <v>0.0004</v>
      </c>
      <c r="K5" s="15">
        <v>3.1658</v>
      </c>
      <c r="L5" s="36">
        <v>0.0035</v>
      </c>
      <c r="M5" s="36">
        <v>0.0082</v>
      </c>
    </row>
    <row r="6" spans="1:13" ht="12.75">
      <c r="A6" s="16">
        <v>2</v>
      </c>
      <c r="B6" s="34" t="s">
        <v>268</v>
      </c>
      <c r="C6" s="18">
        <v>376670.98</v>
      </c>
      <c r="D6" s="20">
        <v>0.0183</v>
      </c>
      <c r="E6" s="20">
        <v>0.0056</v>
      </c>
      <c r="F6" s="20">
        <v>0.0241</v>
      </c>
      <c r="G6" s="35">
        <v>90584</v>
      </c>
      <c r="H6" s="20">
        <v>0.0161</v>
      </c>
      <c r="I6" s="20">
        <v>-0.0018</v>
      </c>
      <c r="J6" s="20">
        <v>0.0304</v>
      </c>
      <c r="K6" s="15">
        <v>4.1583</v>
      </c>
      <c r="L6" s="36">
        <v>0.0022</v>
      </c>
      <c r="M6" s="36">
        <v>0.0074</v>
      </c>
    </row>
    <row r="7" spans="1:13" ht="12.75">
      <c r="A7" s="16">
        <v>3</v>
      </c>
      <c r="B7" s="34" t="s">
        <v>269</v>
      </c>
      <c r="C7" s="18">
        <v>34167.26</v>
      </c>
      <c r="D7" s="20">
        <v>0.4663</v>
      </c>
      <c r="E7" s="20">
        <v>0.4698</v>
      </c>
      <c r="F7" s="20">
        <v>0.0022</v>
      </c>
      <c r="G7" s="35">
        <v>5265</v>
      </c>
      <c r="H7" s="20">
        <v>0.4647</v>
      </c>
      <c r="I7" s="20">
        <v>0.4597</v>
      </c>
      <c r="J7" s="20">
        <v>0.0018</v>
      </c>
      <c r="K7" s="15">
        <v>6.489</v>
      </c>
      <c r="L7" s="36">
        <v>0.0011</v>
      </c>
      <c r="M7" s="36">
        <v>0.0069</v>
      </c>
    </row>
    <row r="8" spans="1:13" ht="12.75">
      <c r="A8" s="16">
        <v>4</v>
      </c>
      <c r="B8" s="34" t="s">
        <v>270</v>
      </c>
      <c r="C8" s="18">
        <v>37746.06</v>
      </c>
      <c r="D8" s="20">
        <v>0.0977</v>
      </c>
      <c r="E8" s="20">
        <v>0.198</v>
      </c>
      <c r="F8" s="20">
        <v>0.0024</v>
      </c>
      <c r="G8" s="35">
        <v>6563</v>
      </c>
      <c r="H8" s="20">
        <v>0.0954</v>
      </c>
      <c r="I8" s="20">
        <v>0.1901</v>
      </c>
      <c r="J8" s="20">
        <v>0.0022</v>
      </c>
      <c r="K8" s="15">
        <v>5.7509</v>
      </c>
      <c r="L8" s="36">
        <v>0.0021</v>
      </c>
      <c r="M8" s="36">
        <v>0.0066</v>
      </c>
    </row>
    <row r="9" spans="1:13" ht="12.75">
      <c r="A9" s="16">
        <v>5</v>
      </c>
      <c r="B9" s="34" t="s">
        <v>271</v>
      </c>
      <c r="C9" s="18">
        <v>73479.39</v>
      </c>
      <c r="D9" s="20">
        <v>-0.0205</v>
      </c>
      <c r="E9" s="20">
        <v>0.1645</v>
      </c>
      <c r="F9" s="20">
        <v>0.0047</v>
      </c>
      <c r="G9" s="35">
        <v>17698</v>
      </c>
      <c r="H9" s="20">
        <v>-0.0225</v>
      </c>
      <c r="I9" s="20">
        <v>0.1573</v>
      </c>
      <c r="J9" s="20">
        <v>0.0059</v>
      </c>
      <c r="K9" s="15">
        <v>4.1518</v>
      </c>
      <c r="L9" s="36">
        <v>0.002</v>
      </c>
      <c r="M9" s="36">
        <v>0.0063</v>
      </c>
    </row>
    <row r="10" spans="1:13" ht="12.75">
      <c r="A10" s="16">
        <v>6</v>
      </c>
      <c r="B10" s="34" t="s">
        <v>272</v>
      </c>
      <c r="C10" s="18">
        <v>189452.05</v>
      </c>
      <c r="D10" s="20">
        <v>0.0146</v>
      </c>
      <c r="E10" s="20">
        <v>0.0278</v>
      </c>
      <c r="F10" s="20">
        <v>0.0121</v>
      </c>
      <c r="G10" s="35">
        <v>29495</v>
      </c>
      <c r="H10" s="20">
        <v>0.0125</v>
      </c>
      <c r="I10" s="20">
        <v>0.0218</v>
      </c>
      <c r="J10" s="20">
        <v>0.0099</v>
      </c>
      <c r="K10" s="15">
        <v>6.4232</v>
      </c>
      <c r="L10" s="36">
        <v>0.0021</v>
      </c>
      <c r="M10" s="36">
        <v>0.0059</v>
      </c>
    </row>
    <row r="11" spans="1:13" ht="12.75">
      <c r="A11" s="16">
        <v>7</v>
      </c>
      <c r="B11" s="34" t="s">
        <v>273</v>
      </c>
      <c r="C11" s="18">
        <v>1806602.74</v>
      </c>
      <c r="D11" s="20">
        <v>0.0065</v>
      </c>
      <c r="E11" s="20">
        <v>-0.0823</v>
      </c>
      <c r="F11" s="20">
        <v>0.1154</v>
      </c>
      <c r="G11" s="35">
        <v>596896</v>
      </c>
      <c r="H11" s="20">
        <v>0.0047</v>
      </c>
      <c r="I11" s="20">
        <v>-0.0876</v>
      </c>
      <c r="J11" s="20">
        <v>0.2001</v>
      </c>
      <c r="K11" s="15">
        <v>3.0267</v>
      </c>
      <c r="L11" s="36">
        <v>0.0019</v>
      </c>
      <c r="M11" s="36">
        <v>0.0058</v>
      </c>
    </row>
    <row r="12" spans="1:13" ht="12.75">
      <c r="A12" s="16">
        <v>8</v>
      </c>
      <c r="B12" s="34" t="s">
        <v>274</v>
      </c>
      <c r="C12" s="18">
        <v>65443.29</v>
      </c>
      <c r="D12" s="20">
        <v>0.1716</v>
      </c>
      <c r="E12" s="20">
        <v>0.3047</v>
      </c>
      <c r="F12" s="20">
        <v>0.0042</v>
      </c>
      <c r="G12" s="35">
        <v>11119</v>
      </c>
      <c r="H12" s="20">
        <v>0.1692</v>
      </c>
      <c r="I12" s="20">
        <v>0.2972</v>
      </c>
      <c r="J12" s="20">
        <v>0.0037</v>
      </c>
      <c r="K12" s="15">
        <v>5.8859</v>
      </c>
      <c r="L12" s="36">
        <v>0.0021</v>
      </c>
      <c r="M12" s="36">
        <v>0.0058</v>
      </c>
    </row>
    <row r="13" spans="1:13" ht="12.75">
      <c r="A13" s="16">
        <v>9</v>
      </c>
      <c r="B13" s="34" t="s">
        <v>275</v>
      </c>
      <c r="C13" s="18">
        <v>1479549.35</v>
      </c>
      <c r="D13" s="20">
        <v>0.0852</v>
      </c>
      <c r="E13" s="20">
        <v>0.1867</v>
      </c>
      <c r="F13" s="20">
        <v>0.0945</v>
      </c>
      <c r="G13" s="35">
        <v>452964</v>
      </c>
      <c r="H13" s="20">
        <v>0.0835</v>
      </c>
      <c r="I13" s="20">
        <v>0.1802</v>
      </c>
      <c r="J13" s="20">
        <v>0.1519</v>
      </c>
      <c r="K13" s="15">
        <v>3.2664</v>
      </c>
      <c r="L13" s="36">
        <v>0.0015</v>
      </c>
      <c r="M13" s="36">
        <v>0.0055</v>
      </c>
    </row>
    <row r="14" spans="1:13" ht="12.75">
      <c r="A14" s="16">
        <v>10</v>
      </c>
      <c r="B14" s="34" t="s">
        <v>276</v>
      </c>
      <c r="C14" s="18">
        <v>287651.78</v>
      </c>
      <c r="D14" s="20">
        <v>0.0232</v>
      </c>
      <c r="E14" s="20">
        <v>-0.0828</v>
      </c>
      <c r="F14" s="20">
        <v>0.0184</v>
      </c>
      <c r="G14" s="35">
        <v>86452</v>
      </c>
      <c r="H14" s="20">
        <v>0.0212</v>
      </c>
      <c r="I14" s="20">
        <v>-0.0878</v>
      </c>
      <c r="J14" s="20">
        <v>0.029</v>
      </c>
      <c r="K14" s="15">
        <v>3.3273</v>
      </c>
      <c r="L14" s="36">
        <v>0.0019</v>
      </c>
      <c r="M14" s="36">
        <v>0.0055</v>
      </c>
    </row>
    <row r="15" spans="1:13" ht="12.75">
      <c r="A15" s="16">
        <v>11</v>
      </c>
      <c r="B15" s="34" t="s">
        <v>277</v>
      </c>
      <c r="C15" s="18">
        <v>189591.91</v>
      </c>
      <c r="D15" s="20">
        <v>0.0886</v>
      </c>
      <c r="E15" s="20">
        <v>0.1311</v>
      </c>
      <c r="F15" s="20">
        <v>0.0121</v>
      </c>
      <c r="G15" s="35">
        <v>115219</v>
      </c>
      <c r="H15" s="20">
        <v>0.0864</v>
      </c>
      <c r="I15" s="20">
        <v>0.1249</v>
      </c>
      <c r="J15" s="20">
        <v>0.0386</v>
      </c>
      <c r="K15" s="15">
        <v>1.6455</v>
      </c>
      <c r="L15" s="36">
        <v>0.0019</v>
      </c>
      <c r="M15" s="36">
        <v>0.0054</v>
      </c>
    </row>
    <row r="16" spans="1:13" ht="12.75">
      <c r="A16" s="16">
        <v>12</v>
      </c>
      <c r="B16" s="34" t="s">
        <v>278</v>
      </c>
      <c r="C16" s="18">
        <v>1523796.3</v>
      </c>
      <c r="D16" s="20">
        <v>0.0837</v>
      </c>
      <c r="E16" s="20">
        <v>0.176</v>
      </c>
      <c r="F16" s="20">
        <v>0.0974</v>
      </c>
      <c r="G16" s="35">
        <v>286801</v>
      </c>
      <c r="H16" s="20">
        <v>0.0819</v>
      </c>
      <c r="I16" s="20">
        <v>0.1698</v>
      </c>
      <c r="J16" s="20">
        <v>0.0961</v>
      </c>
      <c r="K16" s="15">
        <v>5.3131</v>
      </c>
      <c r="L16" s="36">
        <v>0.0017</v>
      </c>
      <c r="M16" s="36">
        <v>0.0053</v>
      </c>
    </row>
    <row r="17" spans="1:13" ht="12.75">
      <c r="A17" s="16">
        <v>13</v>
      </c>
      <c r="B17" s="34" t="s">
        <v>279</v>
      </c>
      <c r="C17" s="18">
        <v>3615.32</v>
      </c>
      <c r="D17" s="20">
        <v>-0.0206</v>
      </c>
      <c r="E17" s="20">
        <v>-0.1717</v>
      </c>
      <c r="F17" s="20">
        <v>0.0002</v>
      </c>
      <c r="G17" s="15">
        <v>753</v>
      </c>
      <c r="H17" s="20">
        <v>-0.022</v>
      </c>
      <c r="I17" s="20">
        <v>-0.176</v>
      </c>
      <c r="J17" s="20">
        <v>0.0003</v>
      </c>
      <c r="K17" s="15">
        <v>4.7982</v>
      </c>
      <c r="L17" s="36">
        <v>0.0014</v>
      </c>
      <c r="M17" s="36">
        <v>0.0052</v>
      </c>
    </row>
    <row r="18" spans="1:13" ht="12.75">
      <c r="A18" s="16">
        <v>14</v>
      </c>
      <c r="B18" s="34" t="s">
        <v>280</v>
      </c>
      <c r="C18" s="18">
        <v>16972.13</v>
      </c>
      <c r="D18" s="20">
        <v>0.0349</v>
      </c>
      <c r="E18" s="20">
        <v>-0.2505</v>
      </c>
      <c r="F18" s="20">
        <v>0.0011</v>
      </c>
      <c r="G18" s="35">
        <v>2250</v>
      </c>
      <c r="H18" s="20">
        <v>0.033</v>
      </c>
      <c r="I18" s="20">
        <v>-0.2542</v>
      </c>
      <c r="J18" s="20">
        <v>0.0008</v>
      </c>
      <c r="K18" s="15">
        <v>7.5439</v>
      </c>
      <c r="L18" s="36">
        <v>0.0018</v>
      </c>
      <c r="M18" s="36">
        <v>0.0051</v>
      </c>
    </row>
    <row r="19" spans="1:13" ht="12.75">
      <c r="A19" s="16">
        <v>15</v>
      </c>
      <c r="B19" s="34" t="s">
        <v>281</v>
      </c>
      <c r="C19" s="18">
        <v>6854.52</v>
      </c>
      <c r="D19" s="20">
        <v>0.0857</v>
      </c>
      <c r="E19" s="20">
        <v>0.3715</v>
      </c>
      <c r="F19" s="20">
        <v>0.0004</v>
      </c>
      <c r="G19" s="35">
        <v>2058</v>
      </c>
      <c r="H19" s="20">
        <v>0.0841</v>
      </c>
      <c r="I19" s="20">
        <v>0.3645</v>
      </c>
      <c r="J19" s="20">
        <v>0.0007</v>
      </c>
      <c r="K19" s="15">
        <v>3.3301</v>
      </c>
      <c r="L19" s="36">
        <v>0.0014</v>
      </c>
      <c r="M19" s="36">
        <v>0.0051</v>
      </c>
    </row>
    <row r="20" spans="1:13" ht="12.75">
      <c r="A20" s="16">
        <v>16</v>
      </c>
      <c r="B20" s="34" t="s">
        <v>282</v>
      </c>
      <c r="C20" s="18">
        <v>4659.51</v>
      </c>
      <c r="D20" s="20">
        <v>-0.0098</v>
      </c>
      <c r="E20" s="20">
        <v>-0.0608</v>
      </c>
      <c r="F20" s="20">
        <v>0.0003</v>
      </c>
      <c r="G20" s="35">
        <v>1489</v>
      </c>
      <c r="H20" s="20">
        <v>-0.0112</v>
      </c>
      <c r="I20" s="20">
        <v>-0.0654</v>
      </c>
      <c r="J20" s="20">
        <v>0.0005</v>
      </c>
      <c r="K20" s="15">
        <v>3.1288</v>
      </c>
      <c r="L20" s="36">
        <v>0.0015</v>
      </c>
      <c r="M20" s="36">
        <v>0.0049</v>
      </c>
    </row>
    <row r="21" spans="1:13" ht="12.75">
      <c r="A21" s="16">
        <v>17</v>
      </c>
      <c r="B21" s="34" t="s">
        <v>283</v>
      </c>
      <c r="C21" s="18">
        <v>1248831.14</v>
      </c>
      <c r="D21" s="20">
        <v>-0.0219</v>
      </c>
      <c r="E21" s="20">
        <v>-0.1336</v>
      </c>
      <c r="F21" s="20">
        <v>0.0798</v>
      </c>
      <c r="G21" s="35">
        <v>177778</v>
      </c>
      <c r="H21" s="20">
        <v>-0.0237</v>
      </c>
      <c r="I21" s="20">
        <v>-0.1376</v>
      </c>
      <c r="J21" s="20">
        <v>0.0596</v>
      </c>
      <c r="K21" s="15">
        <v>7.0247</v>
      </c>
      <c r="L21" s="36">
        <v>0.0018</v>
      </c>
      <c r="M21" s="36">
        <v>0.0047</v>
      </c>
    </row>
    <row r="22" spans="1:13" ht="12.75">
      <c r="A22" s="16">
        <v>18</v>
      </c>
      <c r="B22" s="34" t="s">
        <v>284</v>
      </c>
      <c r="C22" s="18">
        <v>914072.83</v>
      </c>
      <c r="D22" s="20">
        <v>-0.0146</v>
      </c>
      <c r="E22" s="20">
        <v>-0.0637</v>
      </c>
      <c r="F22" s="20">
        <v>0.0584</v>
      </c>
      <c r="G22" s="35">
        <v>93843</v>
      </c>
      <c r="H22" s="20">
        <v>-0.0161</v>
      </c>
      <c r="I22" s="20">
        <v>-0.068</v>
      </c>
      <c r="J22" s="20">
        <v>0.0315</v>
      </c>
      <c r="K22" s="15">
        <v>9.7404</v>
      </c>
      <c r="L22" s="36">
        <v>0.0016</v>
      </c>
      <c r="M22" s="36">
        <v>0.0045</v>
      </c>
    </row>
    <row r="23" spans="1:13" ht="12.75">
      <c r="A23" s="16">
        <v>19</v>
      </c>
      <c r="B23" s="34" t="s">
        <v>285</v>
      </c>
      <c r="C23" s="18">
        <v>28928.08</v>
      </c>
      <c r="D23" s="20">
        <v>0.0008</v>
      </c>
      <c r="E23" s="20">
        <v>0.0281</v>
      </c>
      <c r="F23" s="20">
        <v>0.0018</v>
      </c>
      <c r="G23" s="35">
        <v>5615</v>
      </c>
      <c r="H23" s="20">
        <v>-0.0011</v>
      </c>
      <c r="I23" s="20">
        <v>0.0234</v>
      </c>
      <c r="J23" s="20">
        <v>0.0019</v>
      </c>
      <c r="K23" s="15">
        <v>5.1516</v>
      </c>
      <c r="L23" s="36">
        <v>0.0019</v>
      </c>
      <c r="M23" s="36">
        <v>0.0045</v>
      </c>
    </row>
    <row r="24" spans="1:13" ht="12.75">
      <c r="A24" s="16">
        <v>20</v>
      </c>
      <c r="B24" s="34" t="s">
        <v>286</v>
      </c>
      <c r="C24" s="18">
        <v>148941.27</v>
      </c>
      <c r="D24" s="20">
        <v>0.0385</v>
      </c>
      <c r="E24" s="20">
        <v>0.2531</v>
      </c>
      <c r="F24" s="20">
        <v>0.0095</v>
      </c>
      <c r="G24" s="35">
        <v>19361</v>
      </c>
      <c r="H24" s="20">
        <v>0.037</v>
      </c>
      <c r="I24" s="20">
        <v>0.2475</v>
      </c>
      <c r="J24" s="20">
        <v>0.0065</v>
      </c>
      <c r="K24" s="15">
        <v>7.6929</v>
      </c>
      <c r="L24" s="36">
        <v>0.0015</v>
      </c>
      <c r="M24" s="36">
        <v>0.0045</v>
      </c>
    </row>
    <row r="25" spans="1:13" ht="12.75">
      <c r="A25" s="16">
        <v>21</v>
      </c>
      <c r="B25" s="34" t="s">
        <v>287</v>
      </c>
      <c r="C25" s="18">
        <v>252463.45</v>
      </c>
      <c r="D25" s="20">
        <v>-0.0155</v>
      </c>
      <c r="E25" s="20">
        <v>-0.4315</v>
      </c>
      <c r="F25" s="20">
        <v>0.0161</v>
      </c>
      <c r="G25" s="35">
        <v>36886</v>
      </c>
      <c r="H25" s="20">
        <v>-0.02</v>
      </c>
      <c r="I25" s="20">
        <v>-0.4339</v>
      </c>
      <c r="J25" s="20">
        <v>0.0124</v>
      </c>
      <c r="K25" s="15">
        <v>6.8444</v>
      </c>
      <c r="L25" s="36">
        <v>0.0046</v>
      </c>
      <c r="M25" s="36">
        <v>0.0043</v>
      </c>
    </row>
    <row r="26" spans="1:13" ht="12.75">
      <c r="A26" s="16">
        <v>22</v>
      </c>
      <c r="B26" s="34" t="s">
        <v>288</v>
      </c>
      <c r="C26" s="18">
        <v>73105.5</v>
      </c>
      <c r="D26" s="20">
        <v>0.0065</v>
      </c>
      <c r="E26" s="20">
        <v>0.0082</v>
      </c>
      <c r="F26" s="20">
        <v>0.0047</v>
      </c>
      <c r="G26" s="35">
        <v>13266</v>
      </c>
      <c r="H26" s="20">
        <v>0.0041</v>
      </c>
      <c r="I26" s="20">
        <v>0.004</v>
      </c>
      <c r="J26" s="20">
        <v>0.0044</v>
      </c>
      <c r="K26" s="15">
        <v>5.5109</v>
      </c>
      <c r="L26" s="36">
        <v>0.0024</v>
      </c>
      <c r="M26" s="36">
        <v>0.0042</v>
      </c>
    </row>
    <row r="27" spans="1:13" ht="12.75">
      <c r="A27" s="16">
        <v>23</v>
      </c>
      <c r="B27" s="34" t="s">
        <v>289</v>
      </c>
      <c r="C27" s="18">
        <v>48303.1</v>
      </c>
      <c r="D27" s="20">
        <v>0.0261</v>
      </c>
      <c r="E27" s="20">
        <v>0.077</v>
      </c>
      <c r="F27" s="20">
        <v>0.0031</v>
      </c>
      <c r="G27" s="35">
        <v>4537</v>
      </c>
      <c r="H27" s="20">
        <v>0.025</v>
      </c>
      <c r="I27" s="20">
        <v>0.0726</v>
      </c>
      <c r="J27" s="20">
        <v>0.0015</v>
      </c>
      <c r="K27" s="15">
        <v>10.6475</v>
      </c>
      <c r="L27" s="36">
        <v>0.0011</v>
      </c>
      <c r="M27" s="36">
        <v>0.0041</v>
      </c>
    </row>
    <row r="28" spans="1:13" ht="12.75">
      <c r="A28" s="16">
        <v>24</v>
      </c>
      <c r="B28" s="34" t="s">
        <v>290</v>
      </c>
      <c r="C28" s="18">
        <v>29577.98</v>
      </c>
      <c r="D28" s="20">
        <v>-0.0296</v>
      </c>
      <c r="E28" s="20">
        <v>-0.1095</v>
      </c>
      <c r="F28" s="20">
        <v>0.0019</v>
      </c>
      <c r="G28" s="35">
        <v>6140</v>
      </c>
      <c r="H28" s="20">
        <v>-0.0301</v>
      </c>
      <c r="I28" s="20">
        <v>-0.1131</v>
      </c>
      <c r="J28" s="20">
        <v>0.0021</v>
      </c>
      <c r="K28" s="15">
        <v>4.8169</v>
      </c>
      <c r="L28" s="36">
        <v>0.0005</v>
      </c>
      <c r="M28" s="36">
        <v>0.004</v>
      </c>
    </row>
    <row r="29" spans="1:13" ht="12.75">
      <c r="A29" s="16">
        <v>25</v>
      </c>
      <c r="B29" s="34" t="s">
        <v>291</v>
      </c>
      <c r="C29" s="18">
        <v>129035.8</v>
      </c>
      <c r="D29" s="20">
        <v>-0.0484</v>
      </c>
      <c r="E29" s="20">
        <v>-0.1497</v>
      </c>
      <c r="F29" s="20">
        <v>0.0082</v>
      </c>
      <c r="G29" s="35">
        <v>20928</v>
      </c>
      <c r="H29" s="20">
        <v>-0.0496</v>
      </c>
      <c r="I29" s="20">
        <v>-0.153</v>
      </c>
      <c r="J29" s="20">
        <v>0.007</v>
      </c>
      <c r="K29" s="15">
        <v>6.1657</v>
      </c>
      <c r="L29" s="36">
        <v>0.0012</v>
      </c>
      <c r="M29" s="36">
        <v>0.0039</v>
      </c>
    </row>
    <row r="30" spans="1:13" ht="12.75">
      <c r="A30" s="16">
        <v>26</v>
      </c>
      <c r="B30" s="34" t="s">
        <v>292</v>
      </c>
      <c r="C30" s="18">
        <v>339116.57</v>
      </c>
      <c r="D30" s="20">
        <v>-0.0194</v>
      </c>
      <c r="E30" s="20">
        <v>-0.0267</v>
      </c>
      <c r="F30" s="20">
        <v>0.0217</v>
      </c>
      <c r="G30" s="35">
        <v>53424</v>
      </c>
      <c r="H30" s="20">
        <v>-0.0207</v>
      </c>
      <c r="I30" s="20">
        <v>-0.0303</v>
      </c>
      <c r="J30" s="20">
        <v>0.0179</v>
      </c>
      <c r="K30" s="15">
        <v>6.3476</v>
      </c>
      <c r="L30" s="36">
        <v>0.0013</v>
      </c>
      <c r="M30" s="36">
        <v>0.0037</v>
      </c>
    </row>
    <row r="31" spans="1:13" ht="12.75">
      <c r="A31" s="16">
        <v>27</v>
      </c>
      <c r="B31" s="34" t="s">
        <v>293</v>
      </c>
      <c r="C31" s="18">
        <v>83383.76</v>
      </c>
      <c r="D31" s="20">
        <v>-0.0322</v>
      </c>
      <c r="E31" s="20">
        <v>-0.1168</v>
      </c>
      <c r="F31" s="20">
        <v>0.0053</v>
      </c>
      <c r="G31" s="35">
        <v>13839</v>
      </c>
      <c r="H31" s="20">
        <v>-0.0343</v>
      </c>
      <c r="I31" s="20">
        <v>-0.1199</v>
      </c>
      <c r="J31" s="20">
        <v>0.0046</v>
      </c>
      <c r="K31" s="15">
        <v>6.0253</v>
      </c>
      <c r="L31" s="36">
        <v>0.0022</v>
      </c>
      <c r="M31" s="36">
        <v>0.0036</v>
      </c>
    </row>
    <row r="32" spans="1:13" ht="12.75">
      <c r="A32" s="16">
        <v>28</v>
      </c>
      <c r="B32" s="34" t="s">
        <v>294</v>
      </c>
      <c r="C32" s="18">
        <v>18106.17</v>
      </c>
      <c r="D32" s="20">
        <v>0.0676</v>
      </c>
      <c r="E32" s="20">
        <v>-0.096</v>
      </c>
      <c r="F32" s="20">
        <v>0.0012</v>
      </c>
      <c r="G32" s="35">
        <v>4172</v>
      </c>
      <c r="H32" s="20">
        <v>0.0662</v>
      </c>
      <c r="I32" s="20">
        <v>-0.0992</v>
      </c>
      <c r="J32" s="20">
        <v>0.0014</v>
      </c>
      <c r="K32" s="15">
        <v>4.3398</v>
      </c>
      <c r="L32" s="36">
        <v>0.0013</v>
      </c>
      <c r="M32" s="36">
        <v>0.0036</v>
      </c>
    </row>
    <row r="33" spans="1:13" ht="12.75">
      <c r="A33" s="16">
        <v>29</v>
      </c>
      <c r="B33" s="34" t="s">
        <v>295</v>
      </c>
      <c r="C33" s="18">
        <v>1974.03</v>
      </c>
      <c r="D33" s="20">
        <v>0.0106</v>
      </c>
      <c r="E33" s="20">
        <v>-0.0162</v>
      </c>
      <c r="F33" s="20">
        <v>0.0001</v>
      </c>
      <c r="G33" s="15">
        <v>978</v>
      </c>
      <c r="H33" s="20">
        <v>0.0092</v>
      </c>
      <c r="I33" s="20">
        <v>-0.0196</v>
      </c>
      <c r="J33" s="20">
        <v>0.0003</v>
      </c>
      <c r="K33" s="15">
        <v>2.0175</v>
      </c>
      <c r="L33" s="36">
        <v>0.0014</v>
      </c>
      <c r="M33" s="36">
        <v>0.0035</v>
      </c>
    </row>
    <row r="34" spans="1:13" ht="12.75">
      <c r="A34" s="16">
        <v>30</v>
      </c>
      <c r="B34" s="34" t="s">
        <v>296</v>
      </c>
      <c r="C34" s="18">
        <v>41942.05</v>
      </c>
      <c r="D34" s="20">
        <v>-0.0384</v>
      </c>
      <c r="E34" s="20">
        <v>-0.1007</v>
      </c>
      <c r="F34" s="20">
        <v>0.0027</v>
      </c>
      <c r="G34" s="35">
        <v>8736</v>
      </c>
      <c r="H34" s="20">
        <v>-0.0392</v>
      </c>
      <c r="I34" s="20">
        <v>-0.1036</v>
      </c>
      <c r="J34" s="20">
        <v>0.0029</v>
      </c>
      <c r="K34" s="15">
        <v>4.8009</v>
      </c>
      <c r="L34" s="36">
        <v>0.0009</v>
      </c>
      <c r="M34" s="36">
        <v>0.0033</v>
      </c>
    </row>
    <row r="35" spans="1:13" ht="12.75">
      <c r="A35" s="16">
        <v>31</v>
      </c>
      <c r="B35" s="34" t="s">
        <v>297</v>
      </c>
      <c r="C35" s="18">
        <v>4070.37</v>
      </c>
      <c r="D35" s="20">
        <v>-0.0298</v>
      </c>
      <c r="E35" s="20">
        <v>0.4321</v>
      </c>
      <c r="F35" s="20">
        <v>0.0003</v>
      </c>
      <c r="G35" s="35">
        <v>3298</v>
      </c>
      <c r="H35" s="20">
        <v>-0.0309</v>
      </c>
      <c r="I35" s="20">
        <v>0.4277</v>
      </c>
      <c r="J35" s="20">
        <v>0.0011</v>
      </c>
      <c r="K35" s="15">
        <v>1.2342</v>
      </c>
      <c r="L35" s="36">
        <v>0.0011</v>
      </c>
      <c r="M35" s="36">
        <v>0.0032</v>
      </c>
    </row>
    <row r="36" spans="1:13" ht="12.75">
      <c r="A36" s="16">
        <v>32</v>
      </c>
      <c r="B36" s="34" t="s">
        <v>298</v>
      </c>
      <c r="C36" s="18">
        <v>5537.44</v>
      </c>
      <c r="D36" s="20">
        <v>-0.0166</v>
      </c>
      <c r="E36" s="20">
        <v>-0.0812</v>
      </c>
      <c r="F36" s="20">
        <v>0.0004</v>
      </c>
      <c r="G36" s="35">
        <v>1386</v>
      </c>
      <c r="H36" s="20">
        <v>-0.0174</v>
      </c>
      <c r="I36" s="20">
        <v>-0.0835</v>
      </c>
      <c r="J36" s="20">
        <v>0.0005</v>
      </c>
      <c r="K36" s="15">
        <v>3.9966</v>
      </c>
      <c r="L36" s="36">
        <v>0.0008</v>
      </c>
      <c r="M36" s="36">
        <v>0.0025</v>
      </c>
    </row>
    <row r="37" spans="1:13" ht="12.75">
      <c r="A37" s="16">
        <v>33</v>
      </c>
      <c r="B37" s="34" t="s">
        <v>299</v>
      </c>
      <c r="C37" s="18">
        <v>6161610.15</v>
      </c>
      <c r="D37" s="20">
        <v>0.0322</v>
      </c>
      <c r="E37" s="20">
        <v>0.0268</v>
      </c>
      <c r="F37" s="20">
        <v>0.3937</v>
      </c>
      <c r="G37" s="35">
        <v>807773</v>
      </c>
      <c r="H37" s="20">
        <v>0.0323</v>
      </c>
      <c r="I37" s="20">
        <v>0.0245</v>
      </c>
      <c r="J37" s="20">
        <v>0.2708</v>
      </c>
      <c r="K37" s="15">
        <v>7.6279</v>
      </c>
      <c r="L37" s="36">
        <v>0</v>
      </c>
      <c r="M37" s="36">
        <v>0.0023</v>
      </c>
    </row>
    <row r="38" spans="1:13" ht="12.75">
      <c r="A38" s="16">
        <v>34</v>
      </c>
      <c r="B38" s="34" t="s">
        <v>300</v>
      </c>
      <c r="C38" s="18">
        <v>21086.85</v>
      </c>
      <c r="D38" s="20">
        <v>-0.0636</v>
      </c>
      <c r="E38" s="20">
        <v>0.0829</v>
      </c>
      <c r="F38" s="20">
        <v>0.0013</v>
      </c>
      <c r="G38" s="35">
        <v>3949</v>
      </c>
      <c r="H38" s="20">
        <v>-0.0641</v>
      </c>
      <c r="I38" s="20">
        <v>0.0813</v>
      </c>
      <c r="J38" s="20">
        <v>0.0013</v>
      </c>
      <c r="K38" s="15">
        <v>5.3402</v>
      </c>
      <c r="L38" s="36">
        <v>0.0005</v>
      </c>
      <c r="M38" s="36">
        <v>0.0015</v>
      </c>
    </row>
    <row r="39" spans="1:13" ht="12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ht="12.75">
      <c r="A40" s="37"/>
      <c r="B40" s="17" t="s">
        <v>43</v>
      </c>
      <c r="C40" s="19">
        <v>15650560.46</v>
      </c>
      <c r="D40" s="21">
        <v>0.0285</v>
      </c>
      <c r="E40" s="21">
        <v>0.0009</v>
      </c>
      <c r="F40" s="21">
        <v>1</v>
      </c>
      <c r="G40" s="38">
        <v>2982850</v>
      </c>
      <c r="H40" s="21">
        <v>0.0317</v>
      </c>
      <c r="I40" s="21">
        <v>0.0042</v>
      </c>
      <c r="J40" s="21">
        <v>1</v>
      </c>
      <c r="K40" s="37"/>
      <c r="L40" s="21">
        <v>0.0017</v>
      </c>
      <c r="M40" s="21">
        <v>0.0047</v>
      </c>
    </row>
    <row r="41" spans="1:13" ht="12.75" customHeight="1">
      <c r="A41" s="86" t="s">
        <v>97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20">
        <v>0.0047</v>
      </c>
    </row>
    <row r="43" spans="1:8" ht="12.75" customHeight="1">
      <c r="A43" s="68" t="s">
        <v>98</v>
      </c>
      <c r="B43" s="69"/>
      <c r="C43" s="69"/>
      <c r="D43" s="69"/>
      <c r="E43" s="69"/>
      <c r="F43" s="69"/>
      <c r="G43" s="69"/>
      <c r="H43" s="70"/>
    </row>
    <row r="44" spans="1:8" ht="12.75" customHeight="1">
      <c r="A44" s="25" t="s">
        <v>99</v>
      </c>
      <c r="B44" s="25" t="s">
        <v>100</v>
      </c>
      <c r="C44" s="68" t="s">
        <v>101</v>
      </c>
      <c r="D44" s="69"/>
      <c r="E44" s="69"/>
      <c r="F44" s="69"/>
      <c r="G44" s="69"/>
      <c r="H44" s="70"/>
    </row>
    <row r="45" spans="1:8" ht="12.75" customHeight="1">
      <c r="A45" s="39">
        <v>37988</v>
      </c>
      <c r="B45" s="37" t="s">
        <v>301</v>
      </c>
      <c r="C45" s="97" t="s">
        <v>302</v>
      </c>
      <c r="D45" s="98"/>
      <c r="E45" s="98"/>
      <c r="F45" s="98"/>
      <c r="G45" s="98"/>
      <c r="H45" s="99"/>
    </row>
    <row r="46" spans="1:8" ht="12.75" customHeight="1">
      <c r="A46" s="39">
        <v>38001</v>
      </c>
      <c r="B46" s="37" t="s">
        <v>303</v>
      </c>
      <c r="C46" s="97" t="s">
        <v>304</v>
      </c>
      <c r="D46" s="98"/>
      <c r="E46" s="98"/>
      <c r="F46" s="98"/>
      <c r="G46" s="98"/>
      <c r="H46" s="99"/>
    </row>
    <row r="48" ht="12.75">
      <c r="A48" s="22"/>
    </row>
    <row r="49" spans="1:13" ht="12.75">
      <c r="A49" s="68" t="s">
        <v>386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</row>
    <row r="50" spans="1:13" ht="12.75">
      <c r="A50" s="83"/>
      <c r="B50" s="85"/>
      <c r="C50" s="68" t="s">
        <v>56</v>
      </c>
      <c r="D50" s="69"/>
      <c r="E50" s="69"/>
      <c r="F50" s="70"/>
      <c r="G50" s="68" t="s">
        <v>57</v>
      </c>
      <c r="H50" s="69"/>
      <c r="I50" s="69"/>
      <c r="J50" s="70"/>
      <c r="K50" s="68" t="s">
        <v>58</v>
      </c>
      <c r="L50" s="69"/>
      <c r="M50" s="70"/>
    </row>
    <row r="51" spans="1:13" ht="12.75">
      <c r="A51" s="90" t="s">
        <v>59</v>
      </c>
      <c r="B51" s="32" t="s">
        <v>60</v>
      </c>
      <c r="C51" s="92">
        <v>38077</v>
      </c>
      <c r="D51" s="90" t="s">
        <v>61</v>
      </c>
      <c r="E51" s="32" t="s">
        <v>62</v>
      </c>
      <c r="F51" s="32" t="s">
        <v>10</v>
      </c>
      <c r="G51" s="92">
        <v>38077</v>
      </c>
      <c r="H51" s="90" t="s">
        <v>61</v>
      </c>
      <c r="I51" s="32" t="s">
        <v>63</v>
      </c>
      <c r="J51" s="32" t="s">
        <v>10</v>
      </c>
      <c r="K51" s="92">
        <v>38077</v>
      </c>
      <c r="L51" s="90" t="s">
        <v>61</v>
      </c>
      <c r="M51" s="32" t="s">
        <v>8</v>
      </c>
    </row>
    <row r="52" spans="1:13" ht="12.75">
      <c r="A52" s="91"/>
      <c r="B52" s="33" t="s">
        <v>305</v>
      </c>
      <c r="C52" s="93"/>
      <c r="D52" s="91"/>
      <c r="E52" s="23">
        <v>37987</v>
      </c>
      <c r="F52" s="33" t="s">
        <v>11</v>
      </c>
      <c r="G52" s="93"/>
      <c r="H52" s="91"/>
      <c r="I52" s="23">
        <v>37987</v>
      </c>
      <c r="J52" s="33" t="s">
        <v>11</v>
      </c>
      <c r="K52" s="93"/>
      <c r="L52" s="91"/>
      <c r="M52" s="33" t="s">
        <v>65</v>
      </c>
    </row>
    <row r="53" spans="1:13" ht="25.5">
      <c r="A53" s="16">
        <v>1</v>
      </c>
      <c r="B53" s="34" t="s">
        <v>306</v>
      </c>
      <c r="C53" s="18">
        <v>7176.45</v>
      </c>
      <c r="D53" s="20">
        <v>0.0425</v>
      </c>
      <c r="E53" s="20">
        <v>0.2107</v>
      </c>
      <c r="F53" s="20">
        <v>0.0465</v>
      </c>
      <c r="G53" s="15">
        <v>304</v>
      </c>
      <c r="H53" s="20">
        <v>0.0286</v>
      </c>
      <c r="I53" s="20">
        <v>0.1784</v>
      </c>
      <c r="J53" s="20">
        <v>0.021</v>
      </c>
      <c r="K53" s="15">
        <v>23.5744</v>
      </c>
      <c r="L53" s="36">
        <v>0.0135</v>
      </c>
      <c r="M53" s="36">
        <v>0.0274</v>
      </c>
    </row>
    <row r="54" spans="1:13" ht="25.5">
      <c r="A54" s="16">
        <v>2</v>
      </c>
      <c r="B54" s="34" t="s">
        <v>307</v>
      </c>
      <c r="C54" s="18">
        <v>29105.88</v>
      </c>
      <c r="D54" s="20">
        <v>0.1166</v>
      </c>
      <c r="E54" s="20">
        <v>0.0529</v>
      </c>
      <c r="F54" s="20">
        <v>0.1884</v>
      </c>
      <c r="G54" s="35">
        <v>4105</v>
      </c>
      <c r="H54" s="20">
        <v>0.1149</v>
      </c>
      <c r="I54" s="20">
        <v>0.0473</v>
      </c>
      <c r="J54" s="20">
        <v>0.2832</v>
      </c>
      <c r="K54" s="15">
        <v>7.0901</v>
      </c>
      <c r="L54" s="36">
        <v>0.0015</v>
      </c>
      <c r="M54" s="36">
        <v>0.0054</v>
      </c>
    </row>
    <row r="55" spans="1:13" ht="12.75">
      <c r="A55" s="16">
        <v>3</v>
      </c>
      <c r="B55" s="34" t="s">
        <v>308</v>
      </c>
      <c r="C55" s="18">
        <v>93137.57</v>
      </c>
      <c r="D55" s="20">
        <v>-0.034</v>
      </c>
      <c r="E55" s="20">
        <v>-0.022</v>
      </c>
      <c r="F55" s="20">
        <v>0.6029</v>
      </c>
      <c r="G55" s="35">
        <v>8922</v>
      </c>
      <c r="H55" s="20">
        <v>-0.0361</v>
      </c>
      <c r="I55" s="20">
        <v>-0.0267</v>
      </c>
      <c r="J55" s="20">
        <v>0.6155</v>
      </c>
      <c r="K55" s="15">
        <v>10.4395</v>
      </c>
      <c r="L55" s="36">
        <v>0.0022</v>
      </c>
      <c r="M55" s="36">
        <v>0.0049</v>
      </c>
    </row>
    <row r="56" spans="1:13" ht="12.75">
      <c r="A56" s="16">
        <v>4</v>
      </c>
      <c r="B56" s="34" t="s">
        <v>309</v>
      </c>
      <c r="C56" s="18">
        <v>25064.99</v>
      </c>
      <c r="D56" s="20">
        <v>0.1293</v>
      </c>
      <c r="E56" s="20">
        <v>0.0984</v>
      </c>
      <c r="F56" s="20">
        <v>0.1622</v>
      </c>
      <c r="G56" s="35">
        <v>1164</v>
      </c>
      <c r="H56" s="20">
        <v>0.128</v>
      </c>
      <c r="I56" s="20">
        <v>0.0944</v>
      </c>
      <c r="J56" s="20">
        <v>0.0803</v>
      </c>
      <c r="K56" s="15">
        <v>21.529</v>
      </c>
      <c r="L56" s="36">
        <v>0.0011</v>
      </c>
      <c r="M56" s="36">
        <v>0.0037</v>
      </c>
    </row>
    <row r="57" spans="1:13" ht="12.75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6"/>
    </row>
    <row r="58" spans="1:13" ht="12.75">
      <c r="A58" s="37"/>
      <c r="B58" s="17" t="s">
        <v>43</v>
      </c>
      <c r="C58" s="19">
        <v>154484.89</v>
      </c>
      <c r="D58" s="21">
        <v>0.0193</v>
      </c>
      <c r="E58" s="21">
        <v>0.0189</v>
      </c>
      <c r="F58" s="21">
        <v>1</v>
      </c>
      <c r="G58" s="38">
        <v>14495</v>
      </c>
      <c r="H58" s="21">
        <v>0.0161</v>
      </c>
      <c r="I58" s="21">
        <v>0.006</v>
      </c>
      <c r="J58" s="21">
        <v>1</v>
      </c>
      <c r="K58" s="37"/>
      <c r="L58" s="21">
        <v>0.0046</v>
      </c>
      <c r="M58" s="21">
        <v>0.0104</v>
      </c>
    </row>
    <row r="59" spans="1:13" ht="12.75">
      <c r="A59" s="86" t="s">
        <v>97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8"/>
      <c r="M59" s="20">
        <v>0.0104</v>
      </c>
    </row>
    <row r="60" spans="1:13" ht="12.75">
      <c r="A60" s="41">
        <v>5</v>
      </c>
      <c r="B60" s="42" t="s">
        <v>374</v>
      </c>
      <c r="C60" s="54">
        <f>129402257.09/1000</f>
        <v>129402.25709</v>
      </c>
      <c r="D60" s="56" t="s">
        <v>367</v>
      </c>
      <c r="E60" s="43"/>
      <c r="F60" s="42"/>
      <c r="G60" s="58">
        <f>12929190/1000</f>
        <v>12929.19</v>
      </c>
      <c r="H60" s="60">
        <v>85.1946</v>
      </c>
      <c r="I60" s="42"/>
      <c r="J60" s="42"/>
      <c r="K60" s="61">
        <f>C60/G60</f>
        <v>10.008535499130263</v>
      </c>
      <c r="L60" s="60">
        <v>0.00085</v>
      </c>
      <c r="M60" s="44"/>
    </row>
    <row r="61" spans="1:13" ht="12.75">
      <c r="A61" s="45"/>
      <c r="B61" s="46" t="s">
        <v>375</v>
      </c>
      <c r="C61" s="55">
        <f>(129402257.09/1.2224)/1000</f>
        <v>105859.17628435865</v>
      </c>
      <c r="D61" s="57">
        <v>83.4718</v>
      </c>
      <c r="E61" s="46"/>
      <c r="F61" s="46"/>
      <c r="G61" s="59"/>
      <c r="H61" s="59"/>
      <c r="I61" s="46"/>
      <c r="J61" s="46"/>
      <c r="K61" s="59">
        <f>C61/G60</f>
        <v>8.18761084680159</v>
      </c>
      <c r="L61" s="57">
        <v>0.0009</v>
      </c>
      <c r="M61" s="47"/>
    </row>
    <row r="62" spans="1:13" ht="12.75">
      <c r="A62" s="49"/>
      <c r="B62" s="50" t="s">
        <v>368</v>
      </c>
      <c r="C62" s="51">
        <f>C58+C61</f>
        <v>260344.06628435868</v>
      </c>
      <c r="D62" s="52"/>
      <c r="E62" s="52"/>
      <c r="F62" s="52"/>
      <c r="G62" s="52"/>
      <c r="H62" s="52"/>
      <c r="I62" s="52"/>
      <c r="J62" s="52"/>
      <c r="K62" s="52"/>
      <c r="L62" s="52"/>
      <c r="M62" s="53"/>
    </row>
    <row r="64" ht="12.75">
      <c r="B64" s="48" t="s">
        <v>373</v>
      </c>
    </row>
    <row r="65" ht="12.75">
      <c r="B65" s="48" t="s">
        <v>369</v>
      </c>
    </row>
    <row r="68" spans="1:12" ht="12.75">
      <c r="A68" s="89" t="s">
        <v>44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1:12" ht="12.75">
      <c r="A69" s="89" t="s">
        <v>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</sheetData>
  <mergeCells count="34">
    <mergeCell ref="A1:M1"/>
    <mergeCell ref="A2:B2"/>
    <mergeCell ref="C2:F2"/>
    <mergeCell ref="G2:J2"/>
    <mergeCell ref="K2:M2"/>
    <mergeCell ref="H3:H4"/>
    <mergeCell ref="K3:K4"/>
    <mergeCell ref="L3:L4"/>
    <mergeCell ref="A39:M39"/>
    <mergeCell ref="A3:A4"/>
    <mergeCell ref="C3:C4"/>
    <mergeCell ref="D3:D4"/>
    <mergeCell ref="G3:G4"/>
    <mergeCell ref="K50:M50"/>
    <mergeCell ref="C46:H46"/>
    <mergeCell ref="A49:M49"/>
    <mergeCell ref="A41:L41"/>
    <mergeCell ref="A43:H43"/>
    <mergeCell ref="C44:H44"/>
    <mergeCell ref="C45:H45"/>
    <mergeCell ref="G51:G52"/>
    <mergeCell ref="A50:B50"/>
    <mergeCell ref="C50:F50"/>
    <mergeCell ref="G50:J50"/>
    <mergeCell ref="A69:L69"/>
    <mergeCell ref="A59:L59"/>
    <mergeCell ref="A68:L68"/>
    <mergeCell ref="H51:H52"/>
    <mergeCell ref="K51:K52"/>
    <mergeCell ref="L51:L52"/>
    <mergeCell ref="A57:M57"/>
    <mergeCell ref="A51:A52"/>
    <mergeCell ref="C51:C52"/>
    <mergeCell ref="D51:D52"/>
  </mergeCells>
  <printOptions/>
  <pageMargins left="0.75" right="0.75" top="1" bottom="1" header="0.5" footer="0.5"/>
  <pageSetup fitToHeight="4" horizontalDpi="600" verticalDpi="600" orientation="landscape" paperSize="9" scale="69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53">
      <selection activeCell="B53" sqref="B53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12.7109375" style="0" bestFit="1" customWidth="1"/>
    <col min="5" max="5" width="8.28125" style="0" customWidth="1"/>
    <col min="6" max="6" width="8.00390625" style="0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3"/>
      <c r="B2" s="85"/>
      <c r="C2" s="68" t="s">
        <v>56</v>
      </c>
      <c r="D2" s="69"/>
      <c r="E2" s="69"/>
      <c r="F2" s="70"/>
      <c r="G2" s="68" t="s">
        <v>57</v>
      </c>
      <c r="H2" s="69"/>
      <c r="I2" s="69"/>
      <c r="J2" s="70"/>
      <c r="K2" s="68" t="s">
        <v>58</v>
      </c>
      <c r="L2" s="69"/>
      <c r="M2" s="70"/>
    </row>
    <row r="3" spans="1:13" ht="12.75">
      <c r="A3" s="90" t="s">
        <v>59</v>
      </c>
      <c r="B3" s="32" t="s">
        <v>60</v>
      </c>
      <c r="C3" s="92">
        <v>38077</v>
      </c>
      <c r="D3" s="90" t="s">
        <v>61</v>
      </c>
      <c r="E3" s="32" t="s">
        <v>62</v>
      </c>
      <c r="F3" s="32" t="s">
        <v>10</v>
      </c>
      <c r="G3" s="92">
        <v>38077</v>
      </c>
      <c r="H3" s="90" t="s">
        <v>61</v>
      </c>
      <c r="I3" s="32" t="s">
        <v>63</v>
      </c>
      <c r="J3" s="32" t="s">
        <v>10</v>
      </c>
      <c r="K3" s="92">
        <v>38077</v>
      </c>
      <c r="L3" s="90" t="s">
        <v>61</v>
      </c>
      <c r="M3" s="32" t="s">
        <v>8</v>
      </c>
    </row>
    <row r="4" spans="1:13" ht="12.75">
      <c r="A4" s="91"/>
      <c r="B4" s="33" t="s">
        <v>310</v>
      </c>
      <c r="C4" s="93"/>
      <c r="D4" s="91"/>
      <c r="E4" s="23">
        <v>37987</v>
      </c>
      <c r="F4" s="33" t="s">
        <v>11</v>
      </c>
      <c r="G4" s="93"/>
      <c r="H4" s="91"/>
      <c r="I4" s="23">
        <v>37987</v>
      </c>
      <c r="J4" s="33" t="s">
        <v>11</v>
      </c>
      <c r="K4" s="93"/>
      <c r="L4" s="91"/>
      <c r="M4" s="33" t="s">
        <v>65</v>
      </c>
    </row>
    <row r="5" spans="1:13" ht="12.75">
      <c r="A5" s="16">
        <v>1</v>
      </c>
      <c r="B5" s="34" t="s">
        <v>311</v>
      </c>
      <c r="C5" s="18">
        <v>35067.72</v>
      </c>
      <c r="D5" s="20">
        <v>0.0174</v>
      </c>
      <c r="E5" s="20">
        <v>0.0897</v>
      </c>
      <c r="F5" s="20">
        <v>0.0115</v>
      </c>
      <c r="G5" s="35">
        <v>2444</v>
      </c>
      <c r="H5" s="20">
        <v>0.0263</v>
      </c>
      <c r="I5" s="20">
        <v>0.0428</v>
      </c>
      <c r="J5" s="20">
        <v>0.0052</v>
      </c>
      <c r="K5" s="15">
        <v>14.3514</v>
      </c>
      <c r="L5" s="36">
        <v>-0.0086</v>
      </c>
      <c r="M5" s="36">
        <v>0.045</v>
      </c>
    </row>
    <row r="6" spans="1:13" ht="12.75">
      <c r="A6" s="16">
        <v>2</v>
      </c>
      <c r="B6" s="34" t="s">
        <v>312</v>
      </c>
      <c r="C6" s="18">
        <v>47997.34</v>
      </c>
      <c r="D6" s="20">
        <v>-0.0168</v>
      </c>
      <c r="E6" s="20">
        <v>0.2501</v>
      </c>
      <c r="F6" s="20">
        <v>0.0158</v>
      </c>
      <c r="G6" s="35">
        <v>4541</v>
      </c>
      <c r="H6" s="20">
        <v>-0.0026</v>
      </c>
      <c r="I6" s="20">
        <v>0.2054</v>
      </c>
      <c r="J6" s="20">
        <v>0.0096</v>
      </c>
      <c r="K6" s="15">
        <v>10.5708</v>
      </c>
      <c r="L6" s="36">
        <v>-0.0143</v>
      </c>
      <c r="M6" s="36">
        <v>0.0371</v>
      </c>
    </row>
    <row r="7" spans="1:13" ht="12.75">
      <c r="A7" s="16">
        <v>3</v>
      </c>
      <c r="B7" s="34" t="s">
        <v>313</v>
      </c>
      <c r="C7" s="18">
        <v>61183.22</v>
      </c>
      <c r="D7" s="20">
        <v>-0.0204</v>
      </c>
      <c r="E7" s="20">
        <v>0.0256</v>
      </c>
      <c r="F7" s="20">
        <v>0.0201</v>
      </c>
      <c r="G7" s="35">
        <v>9166</v>
      </c>
      <c r="H7" s="20">
        <v>-0.0069</v>
      </c>
      <c r="I7" s="20">
        <v>-0.0077</v>
      </c>
      <c r="J7" s="20">
        <v>0.0194</v>
      </c>
      <c r="K7" s="15">
        <v>6.6751</v>
      </c>
      <c r="L7" s="36">
        <v>-0.0136</v>
      </c>
      <c r="M7" s="36">
        <v>0.0335</v>
      </c>
    </row>
    <row r="8" spans="1:13" ht="12.75">
      <c r="A8" s="16">
        <v>4</v>
      </c>
      <c r="B8" s="34" t="s">
        <v>314</v>
      </c>
      <c r="C8" s="18">
        <v>70801.36</v>
      </c>
      <c r="D8" s="20">
        <v>0.1267</v>
      </c>
      <c r="E8" s="20">
        <v>0.4601</v>
      </c>
      <c r="F8" s="20">
        <v>0.0233</v>
      </c>
      <c r="G8" s="35">
        <v>8025</v>
      </c>
      <c r="H8" s="20">
        <v>0.1428</v>
      </c>
      <c r="I8" s="20">
        <v>0.4149</v>
      </c>
      <c r="J8" s="20">
        <v>0.0169</v>
      </c>
      <c r="K8" s="15">
        <v>8.8226</v>
      </c>
      <c r="L8" s="36">
        <v>-0.014</v>
      </c>
      <c r="M8" s="36">
        <v>0.0319</v>
      </c>
    </row>
    <row r="9" spans="1:13" ht="12.75">
      <c r="A9" s="16">
        <v>5</v>
      </c>
      <c r="B9" s="34" t="s">
        <v>315</v>
      </c>
      <c r="C9" s="18">
        <v>2911.78</v>
      </c>
      <c r="D9" s="20">
        <v>-0.0001</v>
      </c>
      <c r="E9" s="20">
        <v>0.1746</v>
      </c>
      <c r="F9" s="20">
        <v>0.001</v>
      </c>
      <c r="G9" s="15">
        <v>484</v>
      </c>
      <c r="H9" s="20">
        <v>0.0221</v>
      </c>
      <c r="I9" s="20">
        <v>0.1404</v>
      </c>
      <c r="J9" s="20">
        <v>0.001</v>
      </c>
      <c r="K9" s="15">
        <v>6.0209</v>
      </c>
      <c r="L9" s="36">
        <v>-0.0218</v>
      </c>
      <c r="M9" s="36">
        <v>0.03</v>
      </c>
    </row>
    <row r="10" spans="1:13" ht="12.75">
      <c r="A10" s="16">
        <v>6</v>
      </c>
      <c r="B10" s="34" t="s">
        <v>316</v>
      </c>
      <c r="C10" s="18">
        <v>25574.31</v>
      </c>
      <c r="D10" s="20">
        <v>-0.0128</v>
      </c>
      <c r="E10" s="20">
        <v>0.1327</v>
      </c>
      <c r="F10" s="20">
        <v>0.0084</v>
      </c>
      <c r="G10" s="35">
        <v>3603</v>
      </c>
      <c r="H10" s="20">
        <v>0.0066</v>
      </c>
      <c r="I10" s="20">
        <v>0.101</v>
      </c>
      <c r="J10" s="20">
        <v>0.0076</v>
      </c>
      <c r="K10" s="15">
        <v>7.0983</v>
      </c>
      <c r="L10" s="36">
        <v>-0.0193</v>
      </c>
      <c r="M10" s="36">
        <v>0.0288</v>
      </c>
    </row>
    <row r="11" spans="1:13" ht="12.75">
      <c r="A11" s="16">
        <v>7</v>
      </c>
      <c r="B11" s="34" t="s">
        <v>317</v>
      </c>
      <c r="C11" s="18">
        <v>11280.34</v>
      </c>
      <c r="D11" s="20">
        <v>0.0588</v>
      </c>
      <c r="E11" s="20">
        <v>0.1568</v>
      </c>
      <c r="F11" s="20">
        <v>0.0037</v>
      </c>
      <c r="G11" s="35">
        <v>2892</v>
      </c>
      <c r="H11" s="20">
        <v>0.0736</v>
      </c>
      <c r="I11" s="20">
        <v>0.1254</v>
      </c>
      <c r="J11" s="20">
        <v>0.0061</v>
      </c>
      <c r="K11" s="15">
        <v>3.9007</v>
      </c>
      <c r="L11" s="36">
        <v>-0.0137</v>
      </c>
      <c r="M11" s="36">
        <v>0.0279</v>
      </c>
    </row>
    <row r="12" spans="1:13" ht="12.75">
      <c r="A12" s="16">
        <v>8</v>
      </c>
      <c r="B12" s="34" t="s">
        <v>318</v>
      </c>
      <c r="C12" s="18">
        <v>387658.17</v>
      </c>
      <c r="D12" s="20">
        <v>-0.0111</v>
      </c>
      <c r="E12" s="20">
        <v>0.0412</v>
      </c>
      <c r="F12" s="20">
        <v>0.1274</v>
      </c>
      <c r="G12" s="35">
        <v>110719</v>
      </c>
      <c r="H12" s="20">
        <v>0</v>
      </c>
      <c r="I12" s="20">
        <v>0.0137</v>
      </c>
      <c r="J12" s="20">
        <v>0.2338</v>
      </c>
      <c r="K12" s="15">
        <v>3.5013</v>
      </c>
      <c r="L12" s="36">
        <v>-0.0111</v>
      </c>
      <c r="M12" s="36">
        <v>0.0271</v>
      </c>
    </row>
    <row r="13" spans="1:13" ht="12.75">
      <c r="A13" s="16">
        <v>9</v>
      </c>
      <c r="B13" s="34" t="s">
        <v>319</v>
      </c>
      <c r="C13" s="18">
        <v>12879.34</v>
      </c>
      <c r="D13" s="20">
        <v>-0.0133</v>
      </c>
      <c r="E13" s="20">
        <v>0.0398</v>
      </c>
      <c r="F13" s="20">
        <v>0.0042</v>
      </c>
      <c r="G13" s="35">
        <v>6052</v>
      </c>
      <c r="H13" s="20">
        <v>0.0008</v>
      </c>
      <c r="I13" s="20">
        <v>0.0143</v>
      </c>
      <c r="J13" s="20">
        <v>0.0128</v>
      </c>
      <c r="K13" s="15">
        <v>2.128</v>
      </c>
      <c r="L13" s="36">
        <v>-0.0141</v>
      </c>
      <c r="M13" s="36">
        <v>0.0252</v>
      </c>
    </row>
    <row r="14" spans="1:13" ht="12.75">
      <c r="A14" s="16">
        <v>10</v>
      </c>
      <c r="B14" s="34" t="s">
        <v>320</v>
      </c>
      <c r="C14" s="18">
        <v>3973.97</v>
      </c>
      <c r="D14" s="20">
        <v>-0.04</v>
      </c>
      <c r="E14" s="20">
        <v>0.0051</v>
      </c>
      <c r="F14" s="20">
        <v>0.0013</v>
      </c>
      <c r="G14" s="35">
        <v>2021</v>
      </c>
      <c r="H14" s="20">
        <v>-0.019</v>
      </c>
      <c r="I14" s="20">
        <v>-0.0196</v>
      </c>
      <c r="J14" s="20">
        <v>0.0043</v>
      </c>
      <c r="K14" s="15">
        <v>1.966</v>
      </c>
      <c r="L14" s="36">
        <v>-0.0215</v>
      </c>
      <c r="M14" s="36">
        <v>0.0251</v>
      </c>
    </row>
    <row r="15" spans="1:13" ht="12.75">
      <c r="A15" s="16">
        <v>11</v>
      </c>
      <c r="B15" s="34" t="s">
        <v>321</v>
      </c>
      <c r="C15" s="18">
        <v>18546.33</v>
      </c>
      <c r="D15" s="20">
        <v>0.004</v>
      </c>
      <c r="E15" s="20">
        <v>0.056</v>
      </c>
      <c r="F15" s="20">
        <v>0.0061</v>
      </c>
      <c r="G15" s="35">
        <v>3807</v>
      </c>
      <c r="H15" s="20">
        <v>0.0136</v>
      </c>
      <c r="I15" s="20">
        <v>0.0302</v>
      </c>
      <c r="J15" s="20">
        <v>0.008</v>
      </c>
      <c r="K15" s="15">
        <v>4.872</v>
      </c>
      <c r="L15" s="36">
        <v>-0.0094</v>
      </c>
      <c r="M15" s="36">
        <v>0.025</v>
      </c>
    </row>
    <row r="16" spans="1:13" ht="12.75">
      <c r="A16" s="16">
        <v>12</v>
      </c>
      <c r="B16" s="34" t="s">
        <v>322</v>
      </c>
      <c r="C16" s="18">
        <v>7798.08</v>
      </c>
      <c r="D16" s="20">
        <v>-0.0227</v>
      </c>
      <c r="E16" s="20">
        <v>0.0155</v>
      </c>
      <c r="F16" s="20">
        <v>0.0026</v>
      </c>
      <c r="G16" s="35">
        <v>2020</v>
      </c>
      <c r="H16" s="20">
        <v>-0.0057</v>
      </c>
      <c r="I16" s="20">
        <v>-0.0081</v>
      </c>
      <c r="J16" s="20">
        <v>0.0043</v>
      </c>
      <c r="K16" s="15">
        <v>3.861</v>
      </c>
      <c r="L16" s="36">
        <v>-0.0171</v>
      </c>
      <c r="M16" s="36">
        <v>0.0238</v>
      </c>
    </row>
    <row r="17" spans="1:13" ht="12.75">
      <c r="A17" s="16">
        <v>13</v>
      </c>
      <c r="B17" s="34" t="s">
        <v>323</v>
      </c>
      <c r="C17" s="18">
        <v>95755.57</v>
      </c>
      <c r="D17" s="20">
        <v>-0.0351</v>
      </c>
      <c r="E17" s="20">
        <v>0.0105</v>
      </c>
      <c r="F17" s="20">
        <v>0.0315</v>
      </c>
      <c r="G17" s="35">
        <v>29750</v>
      </c>
      <c r="H17" s="20">
        <v>-0.0181</v>
      </c>
      <c r="I17" s="20">
        <v>-0.0122</v>
      </c>
      <c r="J17" s="20">
        <v>0.0628</v>
      </c>
      <c r="K17" s="15">
        <v>3.2187</v>
      </c>
      <c r="L17" s="36">
        <v>-0.0174</v>
      </c>
      <c r="M17" s="36">
        <v>0.023</v>
      </c>
    </row>
    <row r="18" spans="1:13" ht="12.75">
      <c r="A18" s="16">
        <v>14</v>
      </c>
      <c r="B18" s="34" t="s">
        <v>324</v>
      </c>
      <c r="C18" s="18">
        <v>5382.72</v>
      </c>
      <c r="D18" s="20">
        <v>-0.0044</v>
      </c>
      <c r="E18" s="20">
        <v>0.0327</v>
      </c>
      <c r="F18" s="20">
        <v>0.0018</v>
      </c>
      <c r="G18" s="35">
        <v>2300</v>
      </c>
      <c r="H18" s="20">
        <v>0.0105</v>
      </c>
      <c r="I18" s="20">
        <v>0.0099</v>
      </c>
      <c r="J18" s="20">
        <v>0.0049</v>
      </c>
      <c r="K18" s="15">
        <v>2.3399</v>
      </c>
      <c r="L18" s="36">
        <v>-0.0148</v>
      </c>
      <c r="M18" s="36">
        <v>0.0226</v>
      </c>
    </row>
    <row r="19" spans="1:13" ht="12.75">
      <c r="A19" s="16">
        <v>15</v>
      </c>
      <c r="B19" s="34" t="s">
        <v>325</v>
      </c>
      <c r="C19" s="18">
        <v>32251.25</v>
      </c>
      <c r="D19" s="20">
        <v>0.0016</v>
      </c>
      <c r="E19" s="20">
        <v>0.0585</v>
      </c>
      <c r="F19" s="20">
        <v>0.0106</v>
      </c>
      <c r="G19" s="35">
        <v>3971</v>
      </c>
      <c r="H19" s="20">
        <v>0.0109</v>
      </c>
      <c r="I19" s="20">
        <v>0.0355</v>
      </c>
      <c r="J19" s="20">
        <v>0.0084</v>
      </c>
      <c r="K19" s="15">
        <v>8.121</v>
      </c>
      <c r="L19" s="36">
        <v>-0.0092</v>
      </c>
      <c r="M19" s="36">
        <v>0.0222</v>
      </c>
    </row>
    <row r="20" spans="1:13" ht="12.75">
      <c r="A20" s="16">
        <v>16</v>
      </c>
      <c r="B20" s="34" t="s">
        <v>326</v>
      </c>
      <c r="C20" s="18">
        <v>134384.54</v>
      </c>
      <c r="D20" s="20">
        <v>-0.023</v>
      </c>
      <c r="E20" s="20">
        <v>0.0061</v>
      </c>
      <c r="F20" s="20">
        <v>0.0442</v>
      </c>
      <c r="G20" s="35">
        <v>8584</v>
      </c>
      <c r="H20" s="20">
        <v>-0.0041</v>
      </c>
      <c r="I20" s="20">
        <v>-0.0118</v>
      </c>
      <c r="J20" s="20">
        <v>0.0181</v>
      </c>
      <c r="K20" s="15">
        <v>15.6548</v>
      </c>
      <c r="L20" s="36">
        <v>-0.0189</v>
      </c>
      <c r="M20" s="36">
        <v>0.0181</v>
      </c>
    </row>
    <row r="21" spans="1:13" ht="12.75">
      <c r="A21" s="16">
        <v>17</v>
      </c>
      <c r="B21" s="34" t="s">
        <v>327</v>
      </c>
      <c r="C21" s="18">
        <v>10090.38</v>
      </c>
      <c r="D21" s="20">
        <v>-0.0323</v>
      </c>
      <c r="E21" s="20">
        <v>-0.0201</v>
      </c>
      <c r="F21" s="20">
        <v>0.0033</v>
      </c>
      <c r="G21" s="35">
        <v>1253</v>
      </c>
      <c r="H21" s="20">
        <v>-0.02</v>
      </c>
      <c r="I21" s="20">
        <v>-0.0373</v>
      </c>
      <c r="J21" s="20">
        <v>0.0026</v>
      </c>
      <c r="K21" s="15">
        <v>8.054</v>
      </c>
      <c r="L21" s="36">
        <v>-0.0125</v>
      </c>
      <c r="M21" s="36">
        <v>0.0179</v>
      </c>
    </row>
    <row r="22" spans="1:13" ht="12.75">
      <c r="A22" s="16">
        <v>18</v>
      </c>
      <c r="B22" s="34" t="s">
        <v>328</v>
      </c>
      <c r="C22" s="18">
        <v>4894.14</v>
      </c>
      <c r="D22" s="20">
        <v>1.5481</v>
      </c>
      <c r="E22" s="20">
        <v>1.659</v>
      </c>
      <c r="F22" s="20">
        <v>0.0016</v>
      </c>
      <c r="G22" s="35">
        <v>1460</v>
      </c>
      <c r="H22" s="20">
        <v>1.5893</v>
      </c>
      <c r="I22" s="20">
        <v>1.6265</v>
      </c>
      <c r="J22" s="20">
        <v>0.0031</v>
      </c>
      <c r="K22" s="15">
        <v>3.352</v>
      </c>
      <c r="L22" s="36">
        <v>-0.0159</v>
      </c>
      <c r="M22" s="36">
        <v>0.0124</v>
      </c>
    </row>
    <row r="23" spans="1:13" ht="12.75">
      <c r="A23" s="16">
        <v>19</v>
      </c>
      <c r="B23" s="34" t="s">
        <v>329</v>
      </c>
      <c r="C23" s="18">
        <v>9625.79</v>
      </c>
      <c r="D23" s="20">
        <v>-0.0801</v>
      </c>
      <c r="E23" s="20">
        <v>0.3873</v>
      </c>
      <c r="F23" s="20">
        <v>0.0032</v>
      </c>
      <c r="G23" s="35">
        <v>3207</v>
      </c>
      <c r="H23" s="20">
        <v>-0.0502</v>
      </c>
      <c r="I23" s="20">
        <v>0.3725</v>
      </c>
      <c r="J23" s="20">
        <v>0.0068</v>
      </c>
      <c r="K23" s="15">
        <v>3.0019</v>
      </c>
      <c r="L23" s="36">
        <v>-0.0316</v>
      </c>
      <c r="M23" s="36">
        <v>0.0107</v>
      </c>
    </row>
    <row r="24" spans="1:13" ht="12.75">
      <c r="A24" s="16">
        <v>20</v>
      </c>
      <c r="B24" s="34" t="s">
        <v>330</v>
      </c>
      <c r="C24" s="18">
        <v>12575.67</v>
      </c>
      <c r="D24" s="20">
        <v>0.0081</v>
      </c>
      <c r="E24" s="20">
        <v>-0.0415</v>
      </c>
      <c r="F24" s="20">
        <v>0.0041</v>
      </c>
      <c r="G24" s="35">
        <v>1884</v>
      </c>
      <c r="H24" s="20">
        <v>0.022</v>
      </c>
      <c r="I24" s="20">
        <v>-0.0514</v>
      </c>
      <c r="J24" s="20">
        <v>0.004</v>
      </c>
      <c r="K24" s="15">
        <v>6.6755</v>
      </c>
      <c r="L24" s="36">
        <v>-0.0136</v>
      </c>
      <c r="M24" s="36">
        <v>0.0105</v>
      </c>
    </row>
    <row r="25" spans="1:13" ht="12.75">
      <c r="A25" s="16">
        <v>21</v>
      </c>
      <c r="B25" s="34" t="s">
        <v>331</v>
      </c>
      <c r="C25" s="18">
        <v>1996664.3</v>
      </c>
      <c r="D25" s="20">
        <v>0.019</v>
      </c>
      <c r="E25" s="20">
        <v>-0.0354</v>
      </c>
      <c r="F25" s="20">
        <v>0.6564</v>
      </c>
      <c r="G25" s="35">
        <v>256440</v>
      </c>
      <c r="H25" s="20">
        <v>0.0168</v>
      </c>
      <c r="I25" s="20">
        <v>-0.043</v>
      </c>
      <c r="J25" s="20">
        <v>0.5416</v>
      </c>
      <c r="K25" s="15">
        <v>7.7861</v>
      </c>
      <c r="L25" s="36">
        <v>0.0022</v>
      </c>
      <c r="M25" s="36">
        <v>0.0079</v>
      </c>
    </row>
    <row r="26" spans="1:13" ht="12.75">
      <c r="A26" s="16">
        <v>22</v>
      </c>
      <c r="B26" s="34" t="s">
        <v>332</v>
      </c>
      <c r="C26" s="18">
        <v>5028.58</v>
      </c>
      <c r="D26" s="20">
        <v>-0.0353</v>
      </c>
      <c r="E26" s="20">
        <v>-0.0233</v>
      </c>
      <c r="F26" s="20">
        <v>0.0017</v>
      </c>
      <c r="G26" s="35">
        <v>2684</v>
      </c>
      <c r="H26" s="20">
        <v>-0.0215</v>
      </c>
      <c r="I26" s="20">
        <v>-0.0309</v>
      </c>
      <c r="J26" s="20">
        <v>0.0057</v>
      </c>
      <c r="K26" s="15">
        <v>1.8734</v>
      </c>
      <c r="L26" s="36">
        <v>-0.0142</v>
      </c>
      <c r="M26" s="36">
        <v>0.0077</v>
      </c>
    </row>
    <row r="27" spans="1:13" ht="12.75">
      <c r="A27" s="16">
        <v>23</v>
      </c>
      <c r="B27" s="34" t="s">
        <v>333</v>
      </c>
      <c r="C27" s="18">
        <v>15846.16</v>
      </c>
      <c r="D27" s="20">
        <v>-0.0016</v>
      </c>
      <c r="E27" s="20">
        <v>0.0071</v>
      </c>
      <c r="F27" s="20">
        <v>0.0052</v>
      </c>
      <c r="G27" s="35">
        <v>1487</v>
      </c>
      <c r="H27" s="20">
        <v>-0.0022</v>
      </c>
      <c r="I27" s="20">
        <v>0</v>
      </c>
      <c r="J27" s="20">
        <v>0.0031</v>
      </c>
      <c r="K27" s="15">
        <v>10.6547</v>
      </c>
      <c r="L27" s="36">
        <v>0.0007</v>
      </c>
      <c r="M27" s="36">
        <v>0.0071</v>
      </c>
    </row>
    <row r="28" spans="1:13" ht="12.75">
      <c r="A28" s="16">
        <v>24</v>
      </c>
      <c r="B28" s="34" t="s">
        <v>334</v>
      </c>
      <c r="C28" s="18">
        <v>4937.97</v>
      </c>
      <c r="D28" s="20">
        <v>-0.0351</v>
      </c>
      <c r="E28" s="20">
        <v>0.0227</v>
      </c>
      <c r="F28" s="20">
        <v>0.0016</v>
      </c>
      <c r="G28" s="15">
        <v>438</v>
      </c>
      <c r="H28" s="20">
        <v>-0.0154</v>
      </c>
      <c r="I28" s="20">
        <v>0.0271</v>
      </c>
      <c r="J28" s="20">
        <v>0.0009</v>
      </c>
      <c r="K28" s="15">
        <v>11.2679</v>
      </c>
      <c r="L28" s="36">
        <v>-0.02</v>
      </c>
      <c r="M28" s="36">
        <v>-0.0043</v>
      </c>
    </row>
    <row r="29" spans="1:13" ht="12.75">
      <c r="A29" s="16">
        <v>25</v>
      </c>
      <c r="B29" s="34" t="s">
        <v>335</v>
      </c>
      <c r="C29" s="18">
        <v>2186.7</v>
      </c>
      <c r="D29" s="20">
        <v>-0.0116</v>
      </c>
      <c r="E29" s="20">
        <v>-0.0053</v>
      </c>
      <c r="F29" s="20">
        <v>0.0007</v>
      </c>
      <c r="G29" s="15">
        <v>674</v>
      </c>
      <c r="H29" s="20">
        <v>-0.0089</v>
      </c>
      <c r="I29" s="20">
        <v>-0.0009</v>
      </c>
      <c r="J29" s="20">
        <v>0.0014</v>
      </c>
      <c r="K29" s="15">
        <v>3.2421</v>
      </c>
      <c r="L29" s="36">
        <v>-0.0027</v>
      </c>
      <c r="M29" s="36">
        <v>-0.0044</v>
      </c>
    </row>
    <row r="30" spans="1:13" ht="12.75">
      <c r="A30" s="16">
        <v>26</v>
      </c>
      <c r="B30" s="34" t="s">
        <v>336</v>
      </c>
      <c r="C30" s="18">
        <v>25341.51</v>
      </c>
      <c r="D30" s="20">
        <v>-0.0262</v>
      </c>
      <c r="E30" s="20">
        <v>-0.0085</v>
      </c>
      <c r="F30" s="20">
        <v>0.0083</v>
      </c>
      <c r="G30" s="35">
        <v>3459</v>
      </c>
      <c r="H30" s="20">
        <v>-0.001</v>
      </c>
      <c r="I30" s="20">
        <v>0.0005</v>
      </c>
      <c r="J30" s="20">
        <v>0.0073</v>
      </c>
      <c r="K30" s="15">
        <v>7.3253</v>
      </c>
      <c r="L30" s="36">
        <v>-0.0252</v>
      </c>
      <c r="M30" s="36">
        <v>-0.009</v>
      </c>
    </row>
    <row r="31" spans="1:13" ht="12.7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1:13" ht="12.75">
      <c r="A32" s="16">
        <v>27</v>
      </c>
      <c r="B32" s="34" t="s">
        <v>363</v>
      </c>
      <c r="C32" s="18">
        <v>1175.37</v>
      </c>
      <c r="D32" s="20">
        <v>0</v>
      </c>
      <c r="E32" s="20">
        <v>0</v>
      </c>
      <c r="F32" s="20">
        <v>0.0004</v>
      </c>
      <c r="G32" s="15">
        <v>118</v>
      </c>
      <c r="H32" s="15"/>
      <c r="I32" s="20">
        <v>0</v>
      </c>
      <c r="J32" s="20">
        <v>0.0002</v>
      </c>
      <c r="K32" s="15">
        <v>10.0032</v>
      </c>
      <c r="L32" s="36">
        <v>0</v>
      </c>
      <c r="M32" s="37"/>
    </row>
    <row r="33" spans="1:13" ht="12.75">
      <c r="A33" s="37"/>
      <c r="B33" s="17" t="s">
        <v>43</v>
      </c>
      <c r="C33" s="19">
        <v>3041812.62</v>
      </c>
      <c r="D33" s="21">
        <v>0.0115</v>
      </c>
      <c r="E33" s="21">
        <v>-0.0042</v>
      </c>
      <c r="F33" s="21">
        <v>1</v>
      </c>
      <c r="G33" s="38">
        <v>473483</v>
      </c>
      <c r="H33" s="21">
        <v>0.0122</v>
      </c>
      <c r="I33" s="21">
        <v>-0.0113</v>
      </c>
      <c r="J33" s="21">
        <v>1</v>
      </c>
      <c r="K33" s="37"/>
      <c r="L33" s="21">
        <v>-0.0138</v>
      </c>
      <c r="M33" s="21">
        <v>0.0186</v>
      </c>
    </row>
    <row r="34" spans="1:13" ht="12.75" customHeight="1">
      <c r="A34" s="86" t="s">
        <v>97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20">
        <v>0.0193</v>
      </c>
    </row>
    <row r="36" spans="1:8" ht="12.75" customHeight="1">
      <c r="A36" s="68" t="s">
        <v>98</v>
      </c>
      <c r="B36" s="69"/>
      <c r="C36" s="69"/>
      <c r="D36" s="69"/>
      <c r="E36" s="69"/>
      <c r="F36" s="69"/>
      <c r="G36" s="69"/>
      <c r="H36" s="70"/>
    </row>
    <row r="37" spans="1:8" ht="12.75" customHeight="1">
      <c r="A37" s="25" t="s">
        <v>99</v>
      </c>
      <c r="B37" s="25" t="s">
        <v>100</v>
      </c>
      <c r="C37" s="68" t="s">
        <v>101</v>
      </c>
      <c r="D37" s="69"/>
      <c r="E37" s="69"/>
      <c r="F37" s="69"/>
      <c r="G37" s="69"/>
      <c r="H37" s="70"/>
    </row>
    <row r="38" spans="1:8" ht="12.75" customHeight="1">
      <c r="A38" s="39">
        <v>37988</v>
      </c>
      <c r="B38" s="37" t="s">
        <v>337</v>
      </c>
      <c r="C38" s="97" t="s">
        <v>338</v>
      </c>
      <c r="D38" s="98"/>
      <c r="E38" s="98"/>
      <c r="F38" s="98"/>
      <c r="G38" s="98"/>
      <c r="H38" s="99"/>
    </row>
    <row r="39" spans="1:8" ht="12.75" customHeight="1">
      <c r="A39" s="39">
        <v>38075</v>
      </c>
      <c r="B39" s="37" t="s">
        <v>364</v>
      </c>
      <c r="C39" s="97" t="s">
        <v>365</v>
      </c>
      <c r="D39" s="98"/>
      <c r="E39" s="98"/>
      <c r="F39" s="98"/>
      <c r="G39" s="98"/>
      <c r="H39" s="99"/>
    </row>
    <row r="41" ht="12.75">
      <c r="A41" s="22"/>
    </row>
    <row r="42" spans="1:13" ht="12.75">
      <c r="A42" s="68" t="s">
        <v>383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</row>
    <row r="43" spans="1:13" ht="12.75">
      <c r="A43" s="83"/>
      <c r="B43" s="85"/>
      <c r="C43" s="68" t="s">
        <v>56</v>
      </c>
      <c r="D43" s="69"/>
      <c r="E43" s="69"/>
      <c r="F43" s="70"/>
      <c r="G43" s="68" t="s">
        <v>57</v>
      </c>
      <c r="H43" s="69"/>
      <c r="I43" s="69"/>
      <c r="J43" s="70"/>
      <c r="K43" s="68" t="s">
        <v>58</v>
      </c>
      <c r="L43" s="69"/>
      <c r="M43" s="70"/>
    </row>
    <row r="44" spans="1:13" ht="12.75">
      <c r="A44" s="90" t="s">
        <v>59</v>
      </c>
      <c r="B44" s="32" t="s">
        <v>60</v>
      </c>
      <c r="C44" s="92">
        <v>38077</v>
      </c>
      <c r="D44" s="90" t="s">
        <v>61</v>
      </c>
      <c r="E44" s="32" t="s">
        <v>62</v>
      </c>
      <c r="F44" s="32" t="s">
        <v>10</v>
      </c>
      <c r="G44" s="92">
        <v>38077</v>
      </c>
      <c r="H44" s="90" t="s">
        <v>61</v>
      </c>
      <c r="I44" s="32" t="s">
        <v>63</v>
      </c>
      <c r="J44" s="32" t="s">
        <v>10</v>
      </c>
      <c r="K44" s="92">
        <v>38077</v>
      </c>
      <c r="L44" s="90" t="s">
        <v>61</v>
      </c>
      <c r="M44" s="32" t="s">
        <v>8</v>
      </c>
    </row>
    <row r="45" spans="1:13" ht="12.75">
      <c r="A45" s="91"/>
      <c r="B45" s="33" t="s">
        <v>339</v>
      </c>
      <c r="C45" s="93"/>
      <c r="D45" s="91"/>
      <c r="E45" s="23">
        <v>37987</v>
      </c>
      <c r="F45" s="33" t="s">
        <v>11</v>
      </c>
      <c r="G45" s="93"/>
      <c r="H45" s="91"/>
      <c r="I45" s="23">
        <v>37987</v>
      </c>
      <c r="J45" s="33" t="s">
        <v>11</v>
      </c>
      <c r="K45" s="93"/>
      <c r="L45" s="91"/>
      <c r="M45" s="33" t="s">
        <v>65</v>
      </c>
    </row>
    <row r="46" spans="1:13" ht="12.75">
      <c r="A46" s="16">
        <v>1</v>
      </c>
      <c r="B46" s="34" t="s">
        <v>340</v>
      </c>
      <c r="C46" s="18">
        <v>2422.28</v>
      </c>
      <c r="D46" s="20">
        <v>0.017</v>
      </c>
      <c r="E46" s="20">
        <v>0.0677</v>
      </c>
      <c r="F46" s="20">
        <v>0.0515</v>
      </c>
      <c r="G46" s="15">
        <v>758</v>
      </c>
      <c r="H46" s="20">
        <v>0.0151</v>
      </c>
      <c r="I46" s="20">
        <v>0.0383</v>
      </c>
      <c r="J46" s="20">
        <v>0.0649</v>
      </c>
      <c r="K46" s="15">
        <v>3.1972</v>
      </c>
      <c r="L46" s="36">
        <v>0.0019</v>
      </c>
      <c r="M46" s="36">
        <v>0.0284</v>
      </c>
    </row>
    <row r="47" spans="1:13" ht="12.75">
      <c r="A47" s="16">
        <v>2</v>
      </c>
      <c r="B47" s="34" t="s">
        <v>341</v>
      </c>
      <c r="C47" s="18">
        <v>42274.27</v>
      </c>
      <c r="D47" s="20">
        <v>0.7436</v>
      </c>
      <c r="E47" s="20">
        <v>5.4793</v>
      </c>
      <c r="F47" s="20">
        <v>0.8992</v>
      </c>
      <c r="G47" s="35">
        <v>10216</v>
      </c>
      <c r="H47" s="20">
        <v>0.7394</v>
      </c>
      <c r="I47" s="20">
        <v>5.412</v>
      </c>
      <c r="J47" s="20">
        <v>0.875</v>
      </c>
      <c r="K47" s="15">
        <v>4.1381</v>
      </c>
      <c r="L47" s="36">
        <v>0.0024</v>
      </c>
      <c r="M47" s="36">
        <v>0.0105</v>
      </c>
    </row>
    <row r="48" spans="1:13" ht="12.75">
      <c r="A48" s="16">
        <v>3</v>
      </c>
      <c r="B48" s="34" t="s">
        <v>342</v>
      </c>
      <c r="C48" s="18">
        <v>1187.49</v>
      </c>
      <c r="D48" s="20">
        <v>-0.0021</v>
      </c>
      <c r="E48" s="20">
        <v>-0.0187</v>
      </c>
      <c r="F48" s="20">
        <v>0.0253</v>
      </c>
      <c r="G48" s="15">
        <v>296</v>
      </c>
      <c r="H48" s="20">
        <v>0</v>
      </c>
      <c r="I48" s="20">
        <v>-0.0284</v>
      </c>
      <c r="J48" s="20">
        <v>0.0254</v>
      </c>
      <c r="K48" s="15">
        <v>4.0104</v>
      </c>
      <c r="L48" s="36">
        <v>-0.0021</v>
      </c>
      <c r="M48" s="36">
        <v>0.01</v>
      </c>
    </row>
    <row r="49" spans="1:13" ht="12.75">
      <c r="A49" s="16">
        <v>4</v>
      </c>
      <c r="B49" s="34" t="s">
        <v>343</v>
      </c>
      <c r="C49" s="18">
        <v>1131.44</v>
      </c>
      <c r="D49" s="20">
        <v>-0.0224</v>
      </c>
      <c r="E49" s="20">
        <v>0.4392</v>
      </c>
      <c r="F49" s="20">
        <v>0.0241</v>
      </c>
      <c r="G49" s="15">
        <v>406</v>
      </c>
      <c r="H49" s="20">
        <v>-0.0037</v>
      </c>
      <c r="I49" s="20">
        <v>0.4369</v>
      </c>
      <c r="J49" s="20">
        <v>0.0347</v>
      </c>
      <c r="K49" s="15">
        <v>2.7902</v>
      </c>
      <c r="L49" s="36">
        <v>-0.0188</v>
      </c>
      <c r="M49" s="36">
        <v>0.0016</v>
      </c>
    </row>
    <row r="50" spans="1:13" ht="12.7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</row>
    <row r="51" spans="1:13" ht="12.75">
      <c r="A51" s="37"/>
      <c r="B51" s="17" t="s">
        <v>43</v>
      </c>
      <c r="C51" s="19">
        <v>47015.47</v>
      </c>
      <c r="D51" s="21">
        <v>0.6226</v>
      </c>
      <c r="E51" s="21">
        <v>3.3576</v>
      </c>
      <c r="F51" s="21">
        <v>1</v>
      </c>
      <c r="G51" s="38">
        <v>11675</v>
      </c>
      <c r="H51" s="21">
        <v>0.5944</v>
      </c>
      <c r="I51" s="21">
        <v>3.0122</v>
      </c>
      <c r="J51" s="21">
        <v>1</v>
      </c>
      <c r="K51" s="37"/>
      <c r="L51" s="21">
        <v>-0.0042</v>
      </c>
      <c r="M51" s="21">
        <v>0.0126</v>
      </c>
    </row>
    <row r="52" spans="1:13" ht="12.75">
      <c r="A52" s="86" t="s">
        <v>97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20">
        <v>0.0126</v>
      </c>
    </row>
    <row r="54" spans="1:8" ht="12.75">
      <c r="A54" s="68" t="s">
        <v>98</v>
      </c>
      <c r="B54" s="69"/>
      <c r="C54" s="69"/>
      <c r="D54" s="69"/>
      <c r="E54" s="69"/>
      <c r="F54" s="69"/>
      <c r="G54" s="69"/>
      <c r="H54" s="70"/>
    </row>
    <row r="55" spans="1:8" ht="12.75">
      <c r="A55" s="25" t="s">
        <v>99</v>
      </c>
      <c r="B55" s="25" t="s">
        <v>100</v>
      </c>
      <c r="C55" s="68" t="s">
        <v>101</v>
      </c>
      <c r="D55" s="69"/>
      <c r="E55" s="69"/>
      <c r="F55" s="69"/>
      <c r="G55" s="69"/>
      <c r="H55" s="70"/>
    </row>
    <row r="56" spans="1:8" ht="12.75">
      <c r="A56" s="39">
        <v>38001</v>
      </c>
      <c r="B56" s="37" t="s">
        <v>344</v>
      </c>
      <c r="C56" s="97" t="s">
        <v>345</v>
      </c>
      <c r="D56" s="98"/>
      <c r="E56" s="98"/>
      <c r="F56" s="98"/>
      <c r="G56" s="98"/>
      <c r="H56" s="99"/>
    </row>
    <row r="59" spans="1:13" ht="12.75">
      <c r="A59" s="68" t="s">
        <v>384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</row>
    <row r="60" spans="1:13" ht="12.75">
      <c r="A60" s="83"/>
      <c r="B60" s="85"/>
      <c r="C60" s="68" t="s">
        <v>56</v>
      </c>
      <c r="D60" s="69"/>
      <c r="E60" s="69"/>
      <c r="F60" s="70"/>
      <c r="G60" s="68" t="s">
        <v>57</v>
      </c>
      <c r="H60" s="69"/>
      <c r="I60" s="69"/>
      <c r="J60" s="70"/>
      <c r="K60" s="68" t="s">
        <v>58</v>
      </c>
      <c r="L60" s="69"/>
      <c r="M60" s="70"/>
    </row>
    <row r="61" spans="1:13" ht="12.75">
      <c r="A61" s="90" t="s">
        <v>59</v>
      </c>
      <c r="B61" s="32" t="s">
        <v>60</v>
      </c>
      <c r="C61" s="92">
        <v>38077</v>
      </c>
      <c r="D61" s="90" t="s">
        <v>61</v>
      </c>
      <c r="E61" s="32" t="s">
        <v>62</v>
      </c>
      <c r="F61" s="32" t="s">
        <v>10</v>
      </c>
      <c r="G61" s="92">
        <v>38077</v>
      </c>
      <c r="H61" s="90" t="s">
        <v>61</v>
      </c>
      <c r="I61" s="32" t="s">
        <v>63</v>
      </c>
      <c r="J61" s="32" t="s">
        <v>10</v>
      </c>
      <c r="K61" s="92">
        <v>38077</v>
      </c>
      <c r="L61" s="90" t="s">
        <v>61</v>
      </c>
      <c r="M61" s="32" t="s">
        <v>8</v>
      </c>
    </row>
    <row r="62" spans="1:13" ht="12.75">
      <c r="A62" s="91"/>
      <c r="B62" s="33" t="s">
        <v>346</v>
      </c>
      <c r="C62" s="93"/>
      <c r="D62" s="91"/>
      <c r="E62" s="23">
        <v>37987</v>
      </c>
      <c r="F62" s="33" t="s">
        <v>11</v>
      </c>
      <c r="G62" s="93"/>
      <c r="H62" s="91"/>
      <c r="I62" s="23">
        <v>37987</v>
      </c>
      <c r="J62" s="33" t="s">
        <v>11</v>
      </c>
      <c r="K62" s="93"/>
      <c r="L62" s="91"/>
      <c r="M62" s="33" t="s">
        <v>65</v>
      </c>
    </row>
    <row r="63" spans="1:13" ht="12.75">
      <c r="A63" s="16">
        <v>1</v>
      </c>
      <c r="B63" s="34" t="s">
        <v>347</v>
      </c>
      <c r="C63" s="18">
        <v>40282.29</v>
      </c>
      <c r="D63" s="20">
        <v>-0.0133</v>
      </c>
      <c r="E63" s="20">
        <v>-0.0234</v>
      </c>
      <c r="F63" s="20">
        <v>0.2451</v>
      </c>
      <c r="G63" s="35">
        <v>4526</v>
      </c>
      <c r="H63" s="20">
        <v>-0.0082</v>
      </c>
      <c r="I63" s="20">
        <v>-0.0433</v>
      </c>
      <c r="J63" s="20">
        <v>0.2157</v>
      </c>
      <c r="K63" s="15">
        <v>8.9005</v>
      </c>
      <c r="L63" s="36">
        <v>-0.0051</v>
      </c>
      <c r="M63" s="36">
        <v>0.0207</v>
      </c>
    </row>
    <row r="64" spans="1:13" ht="12.75">
      <c r="A64" s="16">
        <v>2</v>
      </c>
      <c r="B64" s="34" t="s">
        <v>348</v>
      </c>
      <c r="C64" s="18">
        <v>36534.18</v>
      </c>
      <c r="D64" s="20">
        <v>-0.0006</v>
      </c>
      <c r="E64" s="20">
        <v>0.0226</v>
      </c>
      <c r="F64" s="20">
        <v>0.2223</v>
      </c>
      <c r="G64" s="35">
        <v>5914</v>
      </c>
      <c r="H64" s="20">
        <v>-0.0013</v>
      </c>
      <c r="I64" s="20">
        <v>0.0052</v>
      </c>
      <c r="J64" s="20">
        <v>0.2818</v>
      </c>
      <c r="K64" s="15">
        <v>6.1781</v>
      </c>
      <c r="L64" s="36">
        <v>0.0006</v>
      </c>
      <c r="M64" s="36">
        <v>0.0173</v>
      </c>
    </row>
    <row r="65" spans="1:13" ht="12.75">
      <c r="A65" s="16">
        <v>3</v>
      </c>
      <c r="B65" s="34" t="s">
        <v>349</v>
      </c>
      <c r="C65" s="18">
        <v>2117.05</v>
      </c>
      <c r="D65" s="20">
        <v>0.0945</v>
      </c>
      <c r="E65" s="20">
        <v>0.134</v>
      </c>
      <c r="F65" s="20">
        <v>0.0129</v>
      </c>
      <c r="G65" s="15">
        <v>919</v>
      </c>
      <c r="H65" s="20">
        <v>0.0958</v>
      </c>
      <c r="I65" s="20">
        <v>0.1201</v>
      </c>
      <c r="J65" s="20">
        <v>0.0438</v>
      </c>
      <c r="K65" s="15">
        <v>2.3044</v>
      </c>
      <c r="L65" s="36">
        <v>-0.0012</v>
      </c>
      <c r="M65" s="36">
        <v>0.0123</v>
      </c>
    </row>
    <row r="66" spans="1:13" ht="12.75">
      <c r="A66" s="16">
        <v>4</v>
      </c>
      <c r="B66" s="34" t="s">
        <v>350</v>
      </c>
      <c r="C66" s="18">
        <v>1032.55</v>
      </c>
      <c r="D66" s="20">
        <v>-0.0072</v>
      </c>
      <c r="E66" s="20">
        <v>0.0198</v>
      </c>
      <c r="F66" s="20">
        <v>0.0063</v>
      </c>
      <c r="G66" s="15">
        <v>246</v>
      </c>
      <c r="H66" s="20">
        <v>0</v>
      </c>
      <c r="I66" s="20">
        <v>0.0081</v>
      </c>
      <c r="J66" s="20">
        <v>0.0117</v>
      </c>
      <c r="K66" s="15">
        <v>4.2034</v>
      </c>
      <c r="L66" s="36">
        <v>-0.0072</v>
      </c>
      <c r="M66" s="36">
        <v>0.0116</v>
      </c>
    </row>
    <row r="67" spans="1:13" ht="12.75">
      <c r="A67" s="16">
        <v>5</v>
      </c>
      <c r="B67" s="34" t="s">
        <v>351</v>
      </c>
      <c r="C67" s="18">
        <v>1394.71</v>
      </c>
      <c r="D67" s="20">
        <v>-0.0061</v>
      </c>
      <c r="E67" s="20">
        <v>0.0092</v>
      </c>
      <c r="F67" s="20">
        <v>0.0085</v>
      </c>
      <c r="G67" s="15">
        <v>536</v>
      </c>
      <c r="H67" s="20">
        <v>0</v>
      </c>
      <c r="I67" s="20">
        <v>-0.0021</v>
      </c>
      <c r="J67" s="20">
        <v>0.0255</v>
      </c>
      <c r="K67" s="15">
        <v>2.604</v>
      </c>
      <c r="L67" s="36">
        <v>-0.0061</v>
      </c>
      <c r="M67" s="36">
        <v>0.0113</v>
      </c>
    </row>
    <row r="68" spans="1:13" ht="12.75">
      <c r="A68" s="16">
        <v>6</v>
      </c>
      <c r="B68" s="34" t="s">
        <v>352</v>
      </c>
      <c r="C68" s="18">
        <v>52447.38</v>
      </c>
      <c r="D68" s="20">
        <v>-0.0314</v>
      </c>
      <c r="E68" s="20">
        <v>-0.0209</v>
      </c>
      <c r="F68" s="20">
        <v>0.3191</v>
      </c>
      <c r="G68" s="35">
        <v>3468</v>
      </c>
      <c r="H68" s="20">
        <v>-0.0158</v>
      </c>
      <c r="I68" s="20">
        <v>-0.0312</v>
      </c>
      <c r="J68" s="20">
        <v>0.1653</v>
      </c>
      <c r="K68" s="15">
        <v>15.1212</v>
      </c>
      <c r="L68" s="36">
        <v>-0.0159</v>
      </c>
      <c r="M68" s="36">
        <v>0.0106</v>
      </c>
    </row>
    <row r="69" spans="1:13" ht="25.5">
      <c r="A69" s="16">
        <v>7</v>
      </c>
      <c r="B69" s="34" t="s">
        <v>353</v>
      </c>
      <c r="C69" s="18">
        <v>3841.46</v>
      </c>
      <c r="D69" s="20">
        <v>-0.0127</v>
      </c>
      <c r="E69" s="20">
        <v>0.0103</v>
      </c>
      <c r="F69" s="20">
        <v>0.0234</v>
      </c>
      <c r="G69" s="35">
        <v>1067</v>
      </c>
      <c r="H69" s="20">
        <v>0</v>
      </c>
      <c r="I69" s="20">
        <v>0</v>
      </c>
      <c r="J69" s="20">
        <v>0.0508</v>
      </c>
      <c r="K69" s="15">
        <v>3.6015</v>
      </c>
      <c r="L69" s="36">
        <v>-0.0127</v>
      </c>
      <c r="M69" s="36">
        <v>0.0102</v>
      </c>
    </row>
    <row r="70" spans="1:13" ht="12.75">
      <c r="A70" s="16">
        <v>8</v>
      </c>
      <c r="B70" s="34" t="s">
        <v>354</v>
      </c>
      <c r="C70" s="18">
        <v>12662.44</v>
      </c>
      <c r="D70" s="20">
        <v>0.1771</v>
      </c>
      <c r="E70" s="20">
        <v>0.4212</v>
      </c>
      <c r="F70" s="20">
        <v>0.077</v>
      </c>
      <c r="G70" s="35">
        <v>1221</v>
      </c>
      <c r="H70" s="20">
        <v>0.169</v>
      </c>
      <c r="I70" s="20">
        <v>0.4075</v>
      </c>
      <c r="J70" s="20">
        <v>0.0582</v>
      </c>
      <c r="K70" s="15">
        <v>10.3736</v>
      </c>
      <c r="L70" s="36">
        <v>0.0069</v>
      </c>
      <c r="M70" s="36">
        <v>0.0097</v>
      </c>
    </row>
    <row r="71" spans="1:13" ht="12.75">
      <c r="A71" s="16">
        <v>9</v>
      </c>
      <c r="B71" s="34" t="s">
        <v>355</v>
      </c>
      <c r="C71" s="15">
        <v>528.99</v>
      </c>
      <c r="D71" s="20">
        <v>-0.0016</v>
      </c>
      <c r="E71" s="20">
        <v>0.0082</v>
      </c>
      <c r="F71" s="20">
        <v>0.0032</v>
      </c>
      <c r="G71" s="15">
        <v>217</v>
      </c>
      <c r="H71" s="20">
        <v>0</v>
      </c>
      <c r="I71" s="20">
        <v>0</v>
      </c>
      <c r="J71" s="20">
        <v>0.0103</v>
      </c>
      <c r="K71" s="15">
        <v>2.4403</v>
      </c>
      <c r="L71" s="36">
        <v>-0.0016</v>
      </c>
      <c r="M71" s="36">
        <v>0.0082</v>
      </c>
    </row>
    <row r="72" spans="1:13" ht="12.75">
      <c r="A72" s="16">
        <v>10</v>
      </c>
      <c r="B72" s="34" t="s">
        <v>356</v>
      </c>
      <c r="C72" s="18">
        <v>5036.5</v>
      </c>
      <c r="D72" s="20">
        <v>-0.0011</v>
      </c>
      <c r="E72" s="20">
        <v>0.0189</v>
      </c>
      <c r="F72" s="20">
        <v>0.0306</v>
      </c>
      <c r="G72" s="35">
        <v>1698</v>
      </c>
      <c r="H72" s="20">
        <v>0</v>
      </c>
      <c r="I72" s="20">
        <v>0.011</v>
      </c>
      <c r="J72" s="20">
        <v>0.0809</v>
      </c>
      <c r="K72" s="15">
        <v>2.9655</v>
      </c>
      <c r="L72" s="36">
        <v>-0.0011</v>
      </c>
      <c r="M72" s="36">
        <v>0.0078</v>
      </c>
    </row>
    <row r="73" spans="1:13" ht="12.75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</row>
    <row r="74" spans="1:13" ht="12.75">
      <c r="A74" s="16">
        <v>11</v>
      </c>
      <c r="B74" s="34" t="s">
        <v>357</v>
      </c>
      <c r="C74" s="18">
        <v>1591.91</v>
      </c>
      <c r="D74" s="20">
        <v>0.0291</v>
      </c>
      <c r="E74" s="20">
        <v>0.0507</v>
      </c>
      <c r="F74" s="20">
        <v>0.0097</v>
      </c>
      <c r="G74" s="15">
        <v>164</v>
      </c>
      <c r="H74" s="20">
        <v>0.0542</v>
      </c>
      <c r="I74" s="20">
        <v>0.0822</v>
      </c>
      <c r="J74" s="20">
        <v>0.0078</v>
      </c>
      <c r="K74" s="15">
        <v>9.7093</v>
      </c>
      <c r="L74" s="36">
        <v>-0.0239</v>
      </c>
      <c r="M74" s="36">
        <v>-0.0291</v>
      </c>
    </row>
    <row r="75" spans="1:13" ht="12.75">
      <c r="A75" s="16">
        <v>12</v>
      </c>
      <c r="B75" s="34" t="s">
        <v>358</v>
      </c>
      <c r="C75" s="18">
        <v>6911.67</v>
      </c>
      <c r="D75" s="20">
        <v>2.4342</v>
      </c>
      <c r="E75" s="20">
        <v>2.4342</v>
      </c>
      <c r="F75" s="20">
        <v>0.042</v>
      </c>
      <c r="G75" s="35">
        <v>1010</v>
      </c>
      <c r="H75" s="20">
        <v>2.4411</v>
      </c>
      <c r="I75" s="20">
        <v>2.4411</v>
      </c>
      <c r="J75" s="20">
        <v>0.0481</v>
      </c>
      <c r="K75" s="15">
        <v>6.8429</v>
      </c>
      <c r="L75" s="36">
        <v>-0.002</v>
      </c>
      <c r="M75" s="36">
        <v>-0.002</v>
      </c>
    </row>
    <row r="76" spans="1:13" ht="12.75">
      <c r="A76" s="37"/>
      <c r="B76" s="17" t="s">
        <v>43</v>
      </c>
      <c r="C76" s="19">
        <v>164381.12</v>
      </c>
      <c r="D76" s="21">
        <v>0.0425</v>
      </c>
      <c r="E76" s="21">
        <v>0.0745</v>
      </c>
      <c r="F76" s="21">
        <v>1</v>
      </c>
      <c r="G76" s="38">
        <v>20984</v>
      </c>
      <c r="H76" s="21">
        <v>0.0593</v>
      </c>
      <c r="I76" s="21">
        <v>0.0693</v>
      </c>
      <c r="J76" s="21">
        <v>1</v>
      </c>
      <c r="K76" s="37"/>
      <c r="L76" s="21">
        <v>-0.0058</v>
      </c>
      <c r="M76" s="21">
        <v>0.0074</v>
      </c>
    </row>
    <row r="77" spans="1:13" ht="12.75">
      <c r="A77" s="86" t="s">
        <v>97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  <c r="M77" s="20">
        <v>0.012</v>
      </c>
    </row>
    <row r="79" spans="1:8" ht="12.75">
      <c r="A79" s="68" t="s">
        <v>98</v>
      </c>
      <c r="B79" s="69"/>
      <c r="C79" s="69"/>
      <c r="D79" s="69"/>
      <c r="E79" s="69"/>
      <c r="F79" s="69"/>
      <c r="G79" s="69"/>
      <c r="H79" s="70"/>
    </row>
    <row r="80" spans="1:8" ht="12.75">
      <c r="A80" s="25" t="s">
        <v>99</v>
      </c>
      <c r="B80" s="25" t="s">
        <v>100</v>
      </c>
      <c r="C80" s="68" t="s">
        <v>101</v>
      </c>
      <c r="D80" s="69"/>
      <c r="E80" s="69"/>
      <c r="F80" s="69"/>
      <c r="G80" s="69"/>
      <c r="H80" s="70"/>
    </row>
    <row r="81" spans="1:8" ht="12.75">
      <c r="A81" s="39">
        <v>38014</v>
      </c>
      <c r="B81" s="37" t="s">
        <v>359</v>
      </c>
      <c r="C81" s="97" t="s">
        <v>360</v>
      </c>
      <c r="D81" s="98"/>
      <c r="E81" s="98"/>
      <c r="F81" s="98"/>
      <c r="G81" s="98"/>
      <c r="H81" s="99"/>
    </row>
    <row r="82" spans="1:8" ht="12.75">
      <c r="A82" s="39">
        <v>38047</v>
      </c>
      <c r="B82" s="37" t="s">
        <v>361</v>
      </c>
      <c r="C82" s="97" t="s">
        <v>362</v>
      </c>
      <c r="D82" s="98"/>
      <c r="E82" s="98"/>
      <c r="F82" s="98"/>
      <c r="G82" s="98"/>
      <c r="H82" s="99"/>
    </row>
    <row r="84" spans="1:12" ht="12.75">
      <c r="A84" s="89" t="s">
        <v>44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1:12" ht="12.75">
      <c r="A85" s="89" t="s">
        <v>45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ht="12.75">
      <c r="A86" s="22"/>
    </row>
  </sheetData>
  <mergeCells count="55">
    <mergeCell ref="A1:M1"/>
    <mergeCell ref="A2:B2"/>
    <mergeCell ref="C2:F2"/>
    <mergeCell ref="G2:J2"/>
    <mergeCell ref="K2:M2"/>
    <mergeCell ref="H3:H4"/>
    <mergeCell ref="K3:K4"/>
    <mergeCell ref="L3:L4"/>
    <mergeCell ref="A31:M31"/>
    <mergeCell ref="A3:A4"/>
    <mergeCell ref="C3:C4"/>
    <mergeCell ref="D3:D4"/>
    <mergeCell ref="G3:G4"/>
    <mergeCell ref="C39:H39"/>
    <mergeCell ref="A42:M42"/>
    <mergeCell ref="A34:L34"/>
    <mergeCell ref="A36:H36"/>
    <mergeCell ref="C37:H37"/>
    <mergeCell ref="C38:H38"/>
    <mergeCell ref="A43:B43"/>
    <mergeCell ref="C43:F43"/>
    <mergeCell ref="G43:J43"/>
    <mergeCell ref="K43:M43"/>
    <mergeCell ref="H44:H45"/>
    <mergeCell ref="K44:K45"/>
    <mergeCell ref="L44:L45"/>
    <mergeCell ref="A50:M50"/>
    <mergeCell ref="A44:A45"/>
    <mergeCell ref="C44:C45"/>
    <mergeCell ref="D44:D45"/>
    <mergeCell ref="G44:G45"/>
    <mergeCell ref="A52:L52"/>
    <mergeCell ref="A54:H54"/>
    <mergeCell ref="C55:H55"/>
    <mergeCell ref="C56:H56"/>
    <mergeCell ref="A59:M59"/>
    <mergeCell ref="A60:B60"/>
    <mergeCell ref="C60:F60"/>
    <mergeCell ref="G60:J60"/>
    <mergeCell ref="K60:M60"/>
    <mergeCell ref="H61:H62"/>
    <mergeCell ref="K61:K62"/>
    <mergeCell ref="L61:L62"/>
    <mergeCell ref="A73:M73"/>
    <mergeCell ref="A61:A62"/>
    <mergeCell ref="C61:C62"/>
    <mergeCell ref="D61:D62"/>
    <mergeCell ref="G61:G62"/>
    <mergeCell ref="C82:H82"/>
    <mergeCell ref="A84:L84"/>
    <mergeCell ref="A85:L85"/>
    <mergeCell ref="A77:L77"/>
    <mergeCell ref="A79:H79"/>
    <mergeCell ref="C80:H80"/>
    <mergeCell ref="C81:H81"/>
  </mergeCells>
  <printOptions/>
  <pageMargins left="0.75" right="0.75" top="1" bottom="1" header="0.5" footer="0.5"/>
  <pageSetup fitToHeight="4" horizontalDpi="600" verticalDpi="600" orientation="landscape" paperSize="9" scale="74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4">
      <selection activeCell="E23" sqref="E23"/>
    </sheetView>
  </sheetViews>
  <sheetFormatPr defaultColWidth="9.140625" defaultRowHeight="12.75"/>
  <sheetData/>
  <printOptions/>
  <pageMargins left="0.75" right="0.75" top="1" bottom="1" header="0.5" footer="0.5"/>
  <pageSetup fitToHeight="4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2004-04-07T11:40:44Z</cp:lastPrinted>
  <dcterms:created xsi:type="dcterms:W3CDTF">2004-04-02T06:44:17Z</dcterms:created>
  <dcterms:modified xsi:type="dcterms:W3CDTF">2004-04-07T11:40:53Z</dcterms:modified>
  <cp:category/>
  <cp:version/>
  <cp:contentType/>
  <cp:contentStatus/>
</cp:coreProperties>
</file>