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385" tabRatio="832" activeTab="0"/>
  </bookViews>
  <sheets>
    <sheet name="ΔΙΑΡΘΡΩΣΗ ΑΓΟΡΑΣ" sheetId="1" r:id="rId1"/>
    <sheet name="ΚΑΤΑΝΟΜΗ ΕΝΕΡΓΗΤΙΚΟΥ" sheetId="2" r:id="rId2"/>
    <sheet name="ΟΜΟΛΟΓΙΑΚΑ" sheetId="3" r:id="rId3"/>
    <sheet name="ΜΕΤΟΧΙΚΑ" sheetId="4" r:id="rId4"/>
    <sheet name="ΔΙΑΧ. ΔΙΑΘΕΣΙΜΩΝ" sheetId="5" r:id="rId5"/>
    <sheet name="ΜΙΚΤΑ" sheetId="6" r:id="rId6"/>
    <sheet name="ΣΥΝΘΕΣΗ ΑΓΟΡΑΣ" sheetId="7" r:id="rId7"/>
  </sheets>
  <definedNames>
    <definedName name="CategoriesExcelNew_1" localSheetId="4">'ΔΙΑΧ. ΔΙΑΘΕΣΙΜΩΝ'!$A$1:$M$48</definedName>
    <definedName name="CategoriesExcelNew_1" localSheetId="3">'ΜΕΤΟΧΙΚΑ'!$A$1:$M$81</definedName>
    <definedName name="CategoriesExcelNew_1" localSheetId="5">'ΜΙΚΤΑ'!$A$1:$M$41</definedName>
    <definedName name="CategoriesExcelNew_1" localSheetId="2">'ΟΜΟΛΟΓΙΑΚΑ'!$A$1:$M$45</definedName>
    <definedName name="CategoriesExcelNew_1__1" localSheetId="4">'ΔΙΑΧ. ΔΙΑΘΕΣΙΜΩΝ'!$A$49:$M$63</definedName>
    <definedName name="CategoriesExcelNew_1__1" localSheetId="3">'ΜΕΤΟΧΙΚΑ'!$A$128:$M$151</definedName>
    <definedName name="CategoriesExcelNew_1__1" localSheetId="5">'ΜΙΚΤΑ'!$A$59:$M$86</definedName>
    <definedName name="ExternalData_1" localSheetId="2">'ΟΜΟΛΟΓΙΑΚΑ'!$A$74:$M$101</definedName>
    <definedName name="MFAssetsAllocationsExcel_1" localSheetId="1">'ΚΑΤΑΝΟΜΗ ΕΝΕΡΓΗΤΙΚΟΥ'!$A$1:$R$37</definedName>
    <definedName name="MFAssetsExcelNew_2" localSheetId="0">'ΔΙΑΡΘΡΩΣΗ ΑΓΟΡΑΣ'!$A$1:$J$37</definedName>
  </definedNames>
  <calcPr fullCalcOnLoad="1"/>
</workbook>
</file>

<file path=xl/sharedStrings.xml><?xml version="1.0" encoding="utf-8"?>
<sst xmlns="http://schemas.openxmlformats.org/spreadsheetml/2006/main" count="659" uniqueCount="389">
  <si>
    <t>Α.ΕΞΕΛΙΞΗ ΣΥΝΟΛΙΚΟΥ ΕΝΕΡΓΗΤΙΚΟΥ ΕΛΛΗΝΙΚΗΣ ΑΓΟΡΑΣ Α/Κ ΑΝΑ ΕΤΑΙΡΕΙΑ ΤΗΝ 30/4/2004</t>
  </si>
  <si>
    <t>No</t>
  </si>
  <si>
    <t>Εταιρείες Διαχείρισης A/K</t>
  </si>
  <si>
    <t>Κατ. Α/Κ</t>
  </si>
  <si>
    <t>Συν. Α/Κ</t>
  </si>
  <si>
    <t>Συνολικό</t>
  </si>
  <si>
    <t>Ενεργητικό σε χιλ.€</t>
  </si>
  <si>
    <t>την 1/1/2004</t>
  </si>
  <si>
    <t>την 30/4/2004</t>
  </si>
  <si>
    <t>Δ%</t>
  </si>
  <si>
    <t>από</t>
  </si>
  <si>
    <t>Μερίδιο</t>
  </si>
  <si>
    <t>Αγοράς</t>
  </si>
  <si>
    <t>Μεταβολή</t>
  </si>
  <si>
    <t>Μεριδίου</t>
  </si>
  <si>
    <t>EFG Α.Ε.Δ.Α.Κ.</t>
  </si>
  <si>
    <t>ΔΙΕΘΝΙΚΗ Α.Ε.Δ.Α.Κ.</t>
  </si>
  <si>
    <t>ALPHA Α.Ε.Δ.Α.Κ.</t>
  </si>
  <si>
    <t>ΕΡΜΗΣ Α.Ε.Δ.Α.Κ.</t>
  </si>
  <si>
    <t>INTERTRUST Α.Ε.Δ.Α.Κ.</t>
  </si>
  <si>
    <t>ΑΤΕ Α.Ε.Δ.Α.Κ.</t>
  </si>
  <si>
    <t>ING ΠΕΙΡΑΙΩΣ ΑΕΔΑΚ</t>
  </si>
  <si>
    <t>Α.Ε.Δ.Α.Κ. ΑΣΦΑΛΙΣΤΙΚΩΝ ΟΡΓΑΝΙΣΜΩΝ</t>
  </si>
  <si>
    <t>ALICO AIG Α.Ε.Δ.Α.Κ.</t>
  </si>
  <si>
    <t>HSBC (ΕΛΛΑΣ) Α.Ε.Δ.Α.Κ.</t>
  </si>
  <si>
    <t>ΚΥΠΡΟΥ Α.Ε.Δ.Α.Κ.</t>
  </si>
  <si>
    <t>ΠΕΙΡΑΙΩΣ Α.Ε.Δ.Α.Κ.</t>
  </si>
  <si>
    <t>ALLIANZ DRESDNER Α.Ε.Δ.Α.Κ.</t>
  </si>
  <si>
    <t>ALPHA TRUST Α.Ε.Δ.Α.Κ.</t>
  </si>
  <si>
    <t>ΑΣΠΙΣ Α.Ε.Δ.Α.Κ.</t>
  </si>
  <si>
    <t>ΓΕΝΙΚΗ Α.Ε.Δ.Α.Κ.</t>
  </si>
  <si>
    <t>ΕΓΝΑΤΙΑ Α.Ε.Δ.Α.Κ.</t>
  </si>
  <si>
    <t>ΕΛΛΗΝΙΚΗ TRUST Α.Ε.Δ.Α.Κ.</t>
  </si>
  <si>
    <t>INTERNATIONAL Α.Ε.Δ.Α.Κ.</t>
  </si>
  <si>
    <t>ABN-AMRO Α.Ε.Δ.Α.Κ.</t>
  </si>
  <si>
    <t>ΩΜΕΓΑ Α.Ε.Δ.Α.Κ.</t>
  </si>
  <si>
    <t>ΕΥΡΩΠΑΪΚΗ ΠΙΣΤΗ Α.Ε.Δ.Α.Κ.</t>
  </si>
  <si>
    <t>ΛΑΪΚΗ Α.Ε.Δ.Α.Κ</t>
  </si>
  <si>
    <t>ΑΤΤΙΚΗ Α.Ε.Δ.Α.Κ.</t>
  </si>
  <si>
    <t>MARFIN Α.Ε.Δ.Α.Κ.</t>
  </si>
  <si>
    <t>Τ.Τ. ΕΛΤΑ Α.Ε.Δ.Α.Κ.</t>
  </si>
  <si>
    <t>Π&amp;Κ Α.Ε.Δ.Α.Κ.</t>
  </si>
  <si>
    <t>PROFUND Α.Ε.Δ.Α.Κ</t>
  </si>
  <si>
    <t>PROTON Α.Ε.Δ.Α.Κ.</t>
  </si>
  <si>
    <t>ΣΥΝΟΛΑ</t>
  </si>
  <si>
    <t>TA ΑΜΟΙΒΑΙΑ ΚΕΦΑΛΑΙΑ ΔΕΝ ΕΧΟΥΝ ΕΓΓΥΗΜΕΝΗ ΑΠΟΔΟΣΗ</t>
  </si>
  <si>
    <t>ΚΑΙ ΟΙ ΠΡΟΗΓΟΥΜΕΝΕΣ ΑΠΟΔΟΣΕΙΣ ΔΕΝ ΔΙΑΣΦΑΛΙΖΟΥΝ ΤΙΣ ΜΕΛΛΟΝΤΙΚΕΣ.</t>
  </si>
  <si>
    <t>Β.KAΤΑΝΟΜΗ ΣΥΝΟΛΙΚΟΥ ΕΝΕΡΓΗΤΙΚΟΥ ΑΝΑ ΕΤΑΙΡΕΙΑ ΤΗΝ 30/4/2004</t>
  </si>
  <si>
    <t>Κατανομή Ενεργητικού των Α/Κ που διαχειρίζεται η κάθε ΑΕΔΑΚ</t>
  </si>
  <si>
    <t>Ομολογιακά</t>
  </si>
  <si>
    <t>Διαχ Διαθεσίμων</t>
  </si>
  <si>
    <t>Μικτά</t>
  </si>
  <si>
    <t>Μετοχικά</t>
  </si>
  <si>
    <t>Εσωτ</t>
  </si>
  <si>
    <t>Εξωτ</t>
  </si>
  <si>
    <t>Διεθνή</t>
  </si>
  <si>
    <t>ΜΕΡΙΔΙΑ ΑΓΟΡΑΣ</t>
  </si>
  <si>
    <t>AMOIBAIA ΚΕΦΑΛΑΙΑ Ομολογιακά Εσωτερικού 31/03/2004 - 30/4/2004</t>
  </si>
  <si>
    <t>ΕΝΕΡΓΗΤΙΚΑ σε χιλ.</t>
  </si>
  <si>
    <t>ΜΕΡΙΔΙΑ</t>
  </si>
  <si>
    <t>ΚΑΘΑΡΗ ΤΙΜΗ</t>
  </si>
  <si>
    <t>A/A</t>
  </si>
  <si>
    <t>AMOIBAIA ΚΕΦΑΛΑΙΑ</t>
  </si>
  <si>
    <t>Δ% Περιόδου</t>
  </si>
  <si>
    <t>Δ% απο</t>
  </si>
  <si>
    <t>Δ% από</t>
  </si>
  <si>
    <t xml:space="preserve">Ομολογιακά Εσωτερικού </t>
  </si>
  <si>
    <t>απo 1/1/2004</t>
  </si>
  <si>
    <t xml:space="preserve">Α/Κ Ασφαλιστικών Οργανισμών Εισοδήματος - Ομολ. Εσ. </t>
  </si>
  <si>
    <t xml:space="preserve">ALPHA A/K Ομολογιακό Εσωτ. </t>
  </si>
  <si>
    <t xml:space="preserve">HSBC Εισοδήματος (Ομολογιών Εσωτ.) </t>
  </si>
  <si>
    <t xml:space="preserve">ΔΗΛΟΣ (Εισοδήματος Ομολ. Εσωτ.) </t>
  </si>
  <si>
    <t xml:space="preserve">EUROBANK A/K Bond Fund A/K Ομολογιακό Εσωτερικού </t>
  </si>
  <si>
    <t xml:space="preserve">NOVABANK Value Plus Α/Κ Ομολόγων Εσωτερικού </t>
  </si>
  <si>
    <t xml:space="preserve">METROLIFE ΕΙΣΟΔΗΜΑΤΟΣ Ομολογιών Εσωτ. </t>
  </si>
  <si>
    <t xml:space="preserve">ΩΜΕΓΑ INCOME Α/Κ Ομολογιακό Εσωτερικού </t>
  </si>
  <si>
    <t xml:space="preserve">ΚΥΠΡΟΥ ΕΛΛΗΝΙΚΟ Ομολογιακό Εσωτ. </t>
  </si>
  <si>
    <t xml:space="preserve">INTERAMERICAN Μικτής Αποδόσεως Ομολογιακό Εσωτερικού </t>
  </si>
  <si>
    <t xml:space="preserve">ALICO Ομολογιών Εσωτερικού </t>
  </si>
  <si>
    <t xml:space="preserve">Τ.Τ. - ΕΛΤΑ Ομολογιών Εσωτερικού </t>
  </si>
  <si>
    <t xml:space="preserve">Α/Κ ΑΤΕ ΚΕΦΑΛΑΙΟΥ &amp; ΥΠΕΡΑΞΙΑΣ (Ομολογιών Εσωτ.) </t>
  </si>
  <si>
    <t xml:space="preserve">ΕΥΡΩΠΑΪΚΗ ΠΙΣΤΗ (Εισοδήματος Ομολογιακό Εσωτ.) </t>
  </si>
  <si>
    <t xml:space="preserve">ΕΡΜΗΣ ΕΙΣΟΔΗΜΑΤΟΣ Ομολογιών Εσωτ. </t>
  </si>
  <si>
    <t xml:space="preserve">INTERAMERICAN Σταθερό Α/Κ Ομολογιακό Εσωτερικού </t>
  </si>
  <si>
    <t xml:space="preserve">INTERNATIONAL (Ομολογιακό Εσωτ.) </t>
  </si>
  <si>
    <t xml:space="preserve">ALPHA TRUST (Εισοδήματος Ομολογιών Εσωτ.) </t>
  </si>
  <si>
    <t xml:space="preserve">CitiFund Income (Ομολογιών Εσωτ.) </t>
  </si>
  <si>
    <t xml:space="preserve">ΛΑΪΚΗ Εισοδήματος Ομολογιών Εσωτ. </t>
  </si>
  <si>
    <t xml:space="preserve">ALLIANZ Ομολογιών Εσωτερικού </t>
  </si>
  <si>
    <t xml:space="preserve">Α/Κ ΑΤΕ ΕΙΣΟΔΗΜΑΤΟΣ (Ομολογιών Εσωτ.) </t>
  </si>
  <si>
    <t xml:space="preserve">Εγνατία ΜΥΚΗΝΑΙ (Ομολογιών Εσωτ.) </t>
  </si>
  <si>
    <t xml:space="preserve">ΙΟΝΙΚΗ ΖΩΗΣ Ομολογιακό Εσωτερικού </t>
  </si>
  <si>
    <t xml:space="preserve">ING ΠΕΙΡΑΙΩΣ A/K Ομολόγων Εσωτερικού </t>
  </si>
  <si>
    <t xml:space="preserve">ABN-AMRO (Ομολογιών Εσωτ.) </t>
  </si>
  <si>
    <t xml:space="preserve">BETA Ομολογιακό Εσωτερικού </t>
  </si>
  <si>
    <t xml:space="preserve">ΕΥΡΩΠΑΪΚΗ ΠΙΣΤΗ EUROBOND (Ομολογιακό Εσ.-Unit Linked) </t>
  </si>
  <si>
    <t xml:space="preserve">ΓΕΝΙΚΗ Α/Κ Ομολογιών Εσωτ. </t>
  </si>
  <si>
    <t xml:space="preserve">ΑΤΤΙΚΗΣ Ομολογιών Εσωτερικού </t>
  </si>
  <si>
    <t xml:space="preserve">ΑΣΠΙΣ Α/Κ (Ομολογιών Εσωτ) </t>
  </si>
  <si>
    <t>Μέση απόδοση κατηγορίας Α/Κ μη συμπεριλαμβανομένων των Α/Κ που δραστηριοποιήθηκαν μέσα στο 2004</t>
  </si>
  <si>
    <t>Σχόλια</t>
  </si>
  <si>
    <t>Ημερομηνία</t>
  </si>
  <si>
    <t>A/K</t>
  </si>
  <si>
    <t>Σχόλιο</t>
  </si>
  <si>
    <t>ALLIANZ Ομολογιών Εσωτερικού</t>
  </si>
  <si>
    <t>Συγχώνευση Α/Κ με ALLIANZ Plus Ομολογιών Εσωτ.</t>
  </si>
  <si>
    <t>ΩΜΕΓΑ INCOME Α/Κ Ομολογιακό Εσωτερικού</t>
  </si>
  <si>
    <t>Αλλαγή ονομασίας από ΩΜΕΓΑ SOGEN INCOME Α/Κ Ομολογιακό Εσωτερικού</t>
  </si>
  <si>
    <t>AMOIBAIA ΚΕΦΑΛΑΙΑ Ομολογιακά Εξωτερικού 31/3/2004 - 30/4/2004</t>
  </si>
  <si>
    <t xml:space="preserve">Ομολογιακά Εξωτερικού </t>
  </si>
  <si>
    <t xml:space="preserve">ALPHA Δολλαρίου Ομολογιακό Εξωτ. </t>
  </si>
  <si>
    <t xml:space="preserve">ALICO Ομολογιών Εξωτερικού Δολαριακό </t>
  </si>
  <si>
    <t xml:space="preserve">ΔΗΛΟΣ USD Bond (Ομολογιακό Εξωτερικού) </t>
  </si>
  <si>
    <t xml:space="preserve">ALPHA TRUST STRATEGIC BOND FUND Ομολ. Εξωτερικού </t>
  </si>
  <si>
    <t xml:space="preserve">ALPHA Ομολογιακό Α/Κ Εξωτερικού </t>
  </si>
  <si>
    <t xml:space="preserve">ALPHA Ευρ/κών Εταιρικών Ομολόγων Ομολ.Εξωτερικού </t>
  </si>
  <si>
    <t xml:space="preserve">ΕΥΡΩΠΑΪΚΗ ΠΙΣΤΗ BOND (Ομολογιακό Εξωτ.) </t>
  </si>
  <si>
    <t xml:space="preserve">ING ΠΕΙΡΑΙΩΣ Α/Κ Ομολόγων Εξωτ. </t>
  </si>
  <si>
    <t xml:space="preserve">ΔΗΛΟΣ Eurobond (Ομολογιακό Εξωτ.) </t>
  </si>
  <si>
    <t xml:space="preserve">ALPHA Ευρ/κών Κρατικών Ομολόγων Ομολ. Εξωτερικού </t>
  </si>
  <si>
    <t xml:space="preserve">ΔΗΛΟΣ Εταιρικών Ομολόγων Ομολογιακό Εξωτερικού </t>
  </si>
  <si>
    <t xml:space="preserve">ALICO Ομολογιών Εξωτερικού </t>
  </si>
  <si>
    <t xml:space="preserve">ΔΗΛΟΣ Τραπεζικών Ομολόγων Ομολογιακό Εξωτερικού </t>
  </si>
  <si>
    <t xml:space="preserve">ALPHA Υψ.Απόδοσης &amp; Κινδύνου Ομολογιακό Εξωτ. </t>
  </si>
  <si>
    <t xml:space="preserve">EUROBANK ΕΥΡ.ΣΥΓΚΛΙΣΗ Ομ.Εξωτ. </t>
  </si>
  <si>
    <t>ALPHA Ομολογιακό Α/Κ Εξωτερικού</t>
  </si>
  <si>
    <t>Συγχώνευση Α/Κ με ALPHA Ομολογιακό Α/Κ Γιεν (JPY) Εξωτ.</t>
  </si>
  <si>
    <t xml:space="preserve">ALPHA Α/Κ Τακτικού Εισοδήματος Ομολ. Διεθνές </t>
  </si>
  <si>
    <t xml:space="preserve">Interamerican - F&amp;C Α/Κ ΕΥΡΩ ΚΥΒΕΡΝΗΤΙΚΩΝ ΟΜΟΛΟΓΩΝ Ομολογιακό Διεθνές </t>
  </si>
  <si>
    <t xml:space="preserve">INTERAMERICAN Εταιρικών Ομολόγων Ομολογιακό Διεθνές </t>
  </si>
  <si>
    <t xml:space="preserve">Α/Κ ΑΤΕ ΔΙΕΘΝΕΣ ΟΜΟΛΟΓΙΩΝ </t>
  </si>
  <si>
    <t xml:space="preserve">MARFIN Income Ομολογιακό Διεθνές </t>
  </si>
  <si>
    <t xml:space="preserve">ΔΗΛΟΣ Εισοδήματος Διεθνές Ομολογιακό Διεθνές </t>
  </si>
  <si>
    <t xml:space="preserve">EUROBANK Διεθνών Εταιρικών Ομολόγων (Διεθνές Ομολογιακό) </t>
  </si>
  <si>
    <t xml:space="preserve">Π&amp;Κ Διεθνές Ομολογιών </t>
  </si>
  <si>
    <t xml:space="preserve">PROBANK EUROLAND Ομολογιακό Διεθνές </t>
  </si>
  <si>
    <t xml:space="preserve">ΓΕΝΙΚΗ Α/Κ Ομολογιών Διεθνές Ευρώ </t>
  </si>
  <si>
    <t xml:space="preserve">ΑΣΠΙΣ Α/Κ (Ομολογιών Διεθνές) </t>
  </si>
  <si>
    <t xml:space="preserve">ALLIANZ Διεθνές Ομολογιών </t>
  </si>
  <si>
    <t xml:space="preserve">HSBC (Διεθνές Ομολογιών Δολαρίου) </t>
  </si>
  <si>
    <t xml:space="preserve">Interamerican - F&amp;C Α/Κ ΔΟΛΑΡΙΟΥ (USD) Ομολογιακό Διεθνές </t>
  </si>
  <si>
    <t xml:space="preserve">ALPHA TRUST DOLLAR BOND (Διεθνές Ομολογιών) </t>
  </si>
  <si>
    <t xml:space="preserve">NOVABANK U.S. Value A/K Ομολογιακό Διεθνές </t>
  </si>
  <si>
    <t xml:space="preserve">PROTON High Income A/K Ομολογιών Διεθνές </t>
  </si>
  <si>
    <t xml:space="preserve">Ομολογιακά Διεθνή </t>
  </si>
  <si>
    <t>AMOIBAIA ΚΕΦΑΛΑΙΑ Ομολογιακά Διεθνή 31/03/2004 - 30/4/2004</t>
  </si>
  <si>
    <t>AMOIBAIA ΚΕΦΑΛΑΙΑ Μετοχικά Εσωτερικού 31/03/2004 - 30/4/2004</t>
  </si>
  <si>
    <t xml:space="preserve">Μετοχικά Εσωτερικού </t>
  </si>
  <si>
    <t xml:space="preserve">INTERAMERICAN Δυναμικό Α/Κ Μετοχικό Εσωτ. </t>
  </si>
  <si>
    <t xml:space="preserve">HSBC Αναπτυξιακό (Μετοχών Εσωτ.) </t>
  </si>
  <si>
    <t xml:space="preserve">Εγνατία ΘΗΣΕΑΣ FTSE ASE 20 (Μετοχών Εσωτ.) </t>
  </si>
  <si>
    <t xml:space="preserve">ALPHA Athens Index Fund Μετοχικό Εσωτερικού </t>
  </si>
  <si>
    <t xml:space="preserve">ALPHA Blue Chips A/K Μετοχικό Εσωτερικού </t>
  </si>
  <si>
    <t xml:space="preserve">HSBC Α/Κ TOP 20 Μετοχών Εσωτ. </t>
  </si>
  <si>
    <t xml:space="preserve">ΕΥΡΩΠΑΪΚΗ ΠΙΣΤΗ (Αναπτυξιακό Μετοχικό Εσωτ.) </t>
  </si>
  <si>
    <t xml:space="preserve">MARFIN Premium Μετοχικό Εσωτερικού </t>
  </si>
  <si>
    <t xml:space="preserve">ABN AMRO Blue Chip (Μετοχικό Εσωτ.) </t>
  </si>
  <si>
    <t xml:space="preserve">ALPHA Επιθετικής Στρατηγικής Μετοχικό Εσωτερικού </t>
  </si>
  <si>
    <t xml:space="preserve">EUROBANK ΘΕΣΜΙΚΩΝ ΧΑΡΤΟΦΥΛΑΚΙΩΝ Α/Κ Μετοχικό Εσωτερικού </t>
  </si>
  <si>
    <t xml:space="preserve">EUROBANK Value Index Μετοχικό Εσωτερικού </t>
  </si>
  <si>
    <t xml:space="preserve">ING ΠΕΙΡΑΙΩΣ Α/Κ Μετοχικό Εσωτ. </t>
  </si>
  <si>
    <t xml:space="preserve">ALPHA Μετοχικό Εσωτερικού </t>
  </si>
  <si>
    <t xml:space="preserve">ALLIANZ Μετοχών Εσωτερικού </t>
  </si>
  <si>
    <t xml:space="preserve">CitiFund Equity (Μετοχών Εσωτερικού) </t>
  </si>
  <si>
    <t xml:space="preserve">ALLIANZ Επιθετικής Στρατηγικής (Μετοχ. Εσωτ.) </t>
  </si>
  <si>
    <t xml:space="preserve">ΛΑΪΚΗ Επιλεγμένων Αξιών Μετοχικό Εσωτ. </t>
  </si>
  <si>
    <t xml:space="preserve">METROLIFE ΑΝΑΠΤΥΞΙΑΚΟ Μετοχικό Εσωτ. </t>
  </si>
  <si>
    <t xml:space="preserve">ΔΗΛΟΣ Χρηματοοικονομικών Εταιριών (Financial) (Μετοχικό Εσωτ.) </t>
  </si>
  <si>
    <t xml:space="preserve">ALPHA TRUST ΝΕΩΝ ΕΠΙΧΕΙΡΗΣΕΩΝ (Μετοχικό Εσωτ.) </t>
  </si>
  <si>
    <t xml:space="preserve">ALICO Μετοχικό Εσωτερικού </t>
  </si>
  <si>
    <t xml:space="preserve">ΕΡΜΗΣ ΔΥΝΑΜΙΚΟ Μετοχών Εσωτερικού </t>
  </si>
  <si>
    <t xml:space="preserve">ΔΗΛΟΣ Top-30 (Μετοχικό Εσωτερικού) </t>
  </si>
  <si>
    <t xml:space="preserve">ΔΗΛΟΣ (Blue Chips Μετοχικό Εσωτ.) </t>
  </si>
  <si>
    <t xml:space="preserve">PROBANK ΕΛΛΑΣ Μετοχικό Εσωτερικού </t>
  </si>
  <si>
    <t xml:space="preserve">ΛΑΪΚΗ Μετοχικό Εσωτ. </t>
  </si>
  <si>
    <t xml:space="preserve">ΕΛΛΗΝΙΚΗ TRUST Μετοχικό Εσωτερικού </t>
  </si>
  <si>
    <t xml:space="preserve">NOVABANK Blue Chips Μετοχικό Εσωτερικού </t>
  </si>
  <si>
    <t xml:space="preserve">ABN-AMRO (Ελληνικό Αναπτυξιακό Μετοχών Εσωτ.) </t>
  </si>
  <si>
    <t xml:space="preserve">Εγνατία ΟΛΥΜΠΙΑ (Αναπτυξιακό Μετοχών Εσωτ.) </t>
  </si>
  <si>
    <t xml:space="preserve">ΚΥΠΡΟΥ ΕΛΛΗΝΙΚΟ Μετοχικό Εσωτ. </t>
  </si>
  <si>
    <t xml:space="preserve">ΕΥΡΩΠΑΪΚΗ ΠΙΣΤΗ Ολυμπιακή Φλόγα (Μετοχικό Εσωτ.) </t>
  </si>
  <si>
    <t xml:space="preserve">HSBC Μεσαίας Κεφαλαιοποίησης Μετοχών Εσωτερικού </t>
  </si>
  <si>
    <t xml:space="preserve">ΕΥΡΩΠΑΪΚΗ ΠΙΣΤΗ Αναπτυσ. Επιχ. (Μετοχ.Εσωτ.) </t>
  </si>
  <si>
    <t xml:space="preserve">ALPHA TRUST (Αναπτυξιακό Μετοχικό Εσωτ.) </t>
  </si>
  <si>
    <t xml:space="preserve">Α/Κ ΑΤΕ ΜΕΤΟΧΙΚΟ ΕΣΩΤΕΡΙΚΟΥ </t>
  </si>
  <si>
    <t xml:space="preserve">EUROBANK Α/Κ Genesis Μετοχικό Εσωτερικού </t>
  </si>
  <si>
    <t xml:space="preserve">ΕΥΡΩΠΑΪΚΗ ΠΙΣΤΗ Νέα Οικονομία (Μετοχικό Εσωτ.) </t>
  </si>
  <si>
    <t xml:space="preserve">Π&amp;Κ Μετοχικό Εσωτερικού </t>
  </si>
  <si>
    <t xml:space="preserve">ΓΕΝΙΚΗ Α/Κ Μετοχικό Εσωτ. </t>
  </si>
  <si>
    <t xml:space="preserve">INTERNATIONAL Εμπορικών Δραστηριοτήτων Εκμεταλ.Γης (Μετ. Εσωτ.) </t>
  </si>
  <si>
    <t xml:space="preserve">Α/Κ ΑΤΕ ΜΕΤΟΧΙΚΟ (ΜΕΣΑΙΑΣ &amp; ΜΙΚΡΗΣ ΚΕΦΑΛ.) ΕΣΩΤ. </t>
  </si>
  <si>
    <t xml:space="preserve">ΑΣΠΙΣ Α/Κ 21ος ΑΙΩΝ (Μετοχών Εσωτ.) </t>
  </si>
  <si>
    <t xml:space="preserve">ΑΣΠΙΣ Α/Κ Β. ΕΛΛΑΔΟΣ (Μετοχών Εσωτ.) </t>
  </si>
  <si>
    <t xml:space="preserve">MARFIN Medium Μετοχικό Εσωτερικού </t>
  </si>
  <si>
    <t xml:space="preserve">ING ΠΕΙΡΑΙΩΣ Α/Κ Δυναμικών Επιχειρήσεων Μετοχ. Εσωτ. </t>
  </si>
  <si>
    <t xml:space="preserve">Εγνατία ΑΘΗΝΑ Δυναμικό (Μετοχών Εσωτ.) </t>
  </si>
  <si>
    <t xml:space="preserve">ΕΡΜΗΣ Πρωτοπόρος Μετοχικό Εσωτ. </t>
  </si>
  <si>
    <t xml:space="preserve">ΩΜΕΓΑ INVEST A/K Μετοχικό Εσωτερικού </t>
  </si>
  <si>
    <t xml:space="preserve">ΔΗΛΟΣ Υποδομής &amp; Κατασκευών (Μετοχικό Εσωτ.) </t>
  </si>
  <si>
    <t xml:space="preserve">INTERNATIONAL (Αναπτυξιακό Εσωτ.) </t>
  </si>
  <si>
    <t xml:space="preserve">ΚΥΠΡΟΥ ΕΛΛΗΝΙΚΟ ΔΥΝΑΜΙΚΟ Μετοχικό Εσωτ. </t>
  </si>
  <si>
    <t xml:space="preserve">ALPHA TRUST ΥΠΟΔΟΜΗΣ (Μετοχικό Εσωτ.) </t>
  </si>
  <si>
    <t xml:space="preserve">INTERAMERICAN Α/Κ Αναπτυσ. Εταιριών Μετοχ. Εσωτερικού </t>
  </si>
  <si>
    <t xml:space="preserve">ΑΤΤΙΚΗΣ (Μετοχικό Εσωτ.) </t>
  </si>
  <si>
    <t xml:space="preserve">ΑΚΡΟΠΟΛΙΣ MID-CAP Μετοχικό Εσωτερικού </t>
  </si>
  <si>
    <t xml:space="preserve">ΔΗΛΟΣ Small Cap (Μετοχικό Εσωτ.) </t>
  </si>
  <si>
    <t xml:space="preserve">INTERNATIONAL Δυναμικών Εταιρειών Μετοχικό Εσωτερικού </t>
  </si>
  <si>
    <t xml:space="preserve">ΔΗΛΟΣ Πληροφ.&amp;Τεχνολ. (Hi-Tech) (Μετοχικό Εσωτ.) </t>
  </si>
  <si>
    <t xml:space="preserve">ΕΠΕΝΔΥΤΙΚΗ ΚΡΗΤΗΣ ΑΚ Μετοχικό Εσωτ. </t>
  </si>
  <si>
    <t xml:space="preserve">INTERAMERICAΝ Α/Κ Ολυμπιονίκης Μετοχ. Εσωτερικού </t>
  </si>
  <si>
    <t xml:space="preserve">ALICO Μετοχικό Μεσαίας &amp; Μικρής Κεφαλαιοποίησης </t>
  </si>
  <si>
    <t xml:space="preserve">NOVABANK Small Cap Α/Κ Μετοχικό Εσωτερικού </t>
  </si>
  <si>
    <t xml:space="preserve">MARFIN Maximum Μετοχικό Εσωτερικού </t>
  </si>
  <si>
    <t xml:space="preserve">ΑΣΠΙΣ Α/Κ (Μετοχών Εσωτ.) </t>
  </si>
  <si>
    <t xml:space="preserve">ΓΕΝΙΚΗ Α/Κ Αναπτυσσομένων Εταιριών Μετοχικό Εσωτ. </t>
  </si>
  <si>
    <t>ALLIANZ Επιθετικής Στρατηγικής (Μετοχ. Εσωτ.)</t>
  </si>
  <si>
    <t>Συγχώνευση Α/Κ με ALLIANZ Millen. New Technologies (Μετοχ. Εσωτ.) και ALLIANZ Millen. Gold Medal (Μετοχ. Εσωτ.)</t>
  </si>
  <si>
    <t>ΩΜΕΓΑ INVEST A/K Μετοχικό Εσωτερικού</t>
  </si>
  <si>
    <t>Αλλαγή ονομασίας από ΩΜΕΓΑ SOGEN INVEST A/K Μετοχικό Εσωτερικού</t>
  </si>
  <si>
    <t>AMOIBAIA ΚΕΦΑΛΑΙΑ Μετοχικά Εξωτερικού 31/03/2004 - 30/4/2004</t>
  </si>
  <si>
    <t xml:space="preserve">Μετοχικά Εξωτερικού </t>
  </si>
  <si>
    <t xml:space="preserve">Interamerican - F&amp;C Α/Κ ΔΙΕΘΝΩΝ ΕΥΚΑΙΡΙΩΝ Μετοχικό Εξωτερικού </t>
  </si>
  <si>
    <t xml:space="preserve">ALPHA TRUST EMERGING EUROPE (Μετοχικό Εξωτερικού) </t>
  </si>
  <si>
    <t xml:space="preserve">EUROBANK Δυναμικό Ευρωπαϊκό Μετοχικό Εξωτερικού </t>
  </si>
  <si>
    <t xml:space="preserve">EUROBANK Υγεία Μετοχικό Εξωτερικού </t>
  </si>
  <si>
    <t xml:space="preserve">ALPHA TRUST ΕΥΡΩΠΑΪΚΟ ΝΕΩΝ ΕΠΙΧΕΙΡΗΣΕΩΝ (Μετοχικό Εξωτ.) </t>
  </si>
  <si>
    <t xml:space="preserve">HSBC American Equity Μετοχικό Εξωτερικού  </t>
  </si>
  <si>
    <t xml:space="preserve">ALPHA Healthcare Μετοχικό Εξωτερικού </t>
  </si>
  <si>
    <t xml:space="preserve">ΓΕΝΙΚΗ GLOBAL STOCKS Μετοχικό Εξωτερικού </t>
  </si>
  <si>
    <t xml:space="preserve">ALICO Μετοχικό Εξωτερικού </t>
  </si>
  <si>
    <t xml:space="preserve">ALPHA S&amp;P 100 Index Fund Μετοχικό Εξωτ. </t>
  </si>
  <si>
    <t xml:space="preserve">ING ΠΕΙΡΑΙΩΣ Α/Κ Emerging Markets Μετοχ. Εξωτ. </t>
  </si>
  <si>
    <t xml:space="preserve">EUROBANK Global Top 50 Μετοχικό Εξωτερικού </t>
  </si>
  <si>
    <t xml:space="preserve">ING ΠΕΙΡΑΙΩΣ Α/Κ Global Μετοχικό Εξωτ. </t>
  </si>
  <si>
    <t xml:space="preserve">EUROBANK Ευρώπη Μετοχικό Εξωτερικού </t>
  </si>
  <si>
    <t xml:space="preserve">HSBC Αναδυομένων Αγορών (Μετοχικό Εξωτ.) </t>
  </si>
  <si>
    <t xml:space="preserve">ALPHA TRUST U.S. GROWTH (Μετοχικό Εξωτ.) </t>
  </si>
  <si>
    <t xml:space="preserve">HSBC Πανευρωπαϊκό (Μετοχικό Εξωτ.) </t>
  </si>
  <si>
    <t xml:space="preserve">Interamerican - F&amp;C Α/Κ ΔΟΛΑΡΙΟΥ (USD) Μετοχικό Εξωτερικού </t>
  </si>
  <si>
    <t xml:space="preserve">ALPHA Euro Top 100 Index Fund Μετοχικό Εξωτερικού </t>
  </si>
  <si>
    <t xml:space="preserve">NOVABANK Europa Α/Κ Μετοχικό Εξωτερικού (EURO) </t>
  </si>
  <si>
    <t xml:space="preserve">ALPHA Europe Μετοχικό Εξωτερικού </t>
  </si>
  <si>
    <t xml:space="preserve">ΕΡΜΗΣ Ευρωπαϊκό Μετοχών Εξωτερικού </t>
  </si>
  <si>
    <t xml:space="preserve">ALLIANZ All Europe Μετοχών Εξωτερικού </t>
  </si>
  <si>
    <t xml:space="preserve">ΓΕΝΙΚΗ EUROSTOCKS Μετοχικό Εξωτερικού </t>
  </si>
  <si>
    <t xml:space="preserve">Interamerican - F&amp;C Α/Κ ΕΥΡΩ Μετοχικό Εξωτερικού </t>
  </si>
  <si>
    <t xml:space="preserve">ΔΗΛΟΣ (Διεθνές Μετοχικό Εξωτ.) </t>
  </si>
  <si>
    <t xml:space="preserve">ΔΗΛΟΣ (Ευρωπαϊκό Μετοχικό Εξωτ.) </t>
  </si>
  <si>
    <t xml:space="preserve">ALPHA Global Μετοχικό Εξωτερικού </t>
  </si>
  <si>
    <t xml:space="preserve">ALPHA US Μετοχικό Εξωτερικού </t>
  </si>
  <si>
    <t xml:space="preserve">ALPHA Επιθετικής Στρατηγικής Μετοχικό Εξωτερικού  </t>
  </si>
  <si>
    <t xml:space="preserve">ALPHA Υψηλής Τεχνολογίας Μετοχικό Εξωτερικού </t>
  </si>
  <si>
    <t xml:space="preserve">EUROBANK Τεχνολογία Μετοχικό Εξωτερικού </t>
  </si>
  <si>
    <t xml:space="preserve">EUROBANK FORMULA II Α/Κ Μετοχικό Εξωτερικού </t>
  </si>
  <si>
    <t xml:space="preserve">ΕΡΜΗΣ U.S. Technology Μετοχών Εξωτερικού </t>
  </si>
  <si>
    <t xml:space="preserve">ING ΠΕΙΡΑΙΩΣ Information Technology Fund Μετοχικό Εξωτ. </t>
  </si>
  <si>
    <t xml:space="preserve">EUROBANK FORMULA Α/Κ Μετοχικό Εξωτερικού </t>
  </si>
  <si>
    <t xml:space="preserve">ΕΛΛΗΝΙΚΗ TRUST Κυπριακό Μετοχικό Εξωτερικού </t>
  </si>
  <si>
    <t>AMOIBAIA ΚΕΦΑΛΑΙΑ Μετοχικά Διεθνή 31/3/2004 - 30/4/2004</t>
  </si>
  <si>
    <t xml:space="preserve">Μετοχικά Διεθνή </t>
  </si>
  <si>
    <t xml:space="preserve">ALLIANZ MILLENNIUM E.M.E.A. EQUITY FUND (Διεθνές Μετοχών) </t>
  </si>
  <si>
    <t xml:space="preserve">MARFIN Emerging Markets Διεθνές Μετοχικό </t>
  </si>
  <si>
    <t xml:space="preserve">Α/Κ ΑΤΕ ΔΙΕΘΝΕΣ ΜΕΤΟΧΙΚΟ </t>
  </si>
  <si>
    <t xml:space="preserve">PROTON Mega Trends A/K Μετοχικό Διεθνές, select UBS </t>
  </si>
  <si>
    <t xml:space="preserve">Εγνατία ΑΛΕΞΑΝΔΡΟΣ Ευρωπαϊκών Χωρών Διεθνές Μετοχικό </t>
  </si>
  <si>
    <t xml:space="preserve">ALLIANZ WORLD EQUITY FUND (Διεθνές Μετοχών) </t>
  </si>
  <si>
    <t xml:space="preserve">MARFIN ABSOLUTE Διεθνές Μετοχικό </t>
  </si>
  <si>
    <t xml:space="preserve">NOVABANK America Α/Κ Μετοχικό Διεθνές </t>
  </si>
  <si>
    <t xml:space="preserve">MARFIN Global Διεθνές Μετοχικό </t>
  </si>
  <si>
    <t xml:space="preserve">ΕΥΡΩΠΑΪΚΗ ΠΙΣΤΗ GROWTH (Διεθνές Μετοχικό) </t>
  </si>
  <si>
    <t xml:space="preserve">ALICO Διεθνές Μετοχικό Νέας Τεχνολογίας </t>
  </si>
  <si>
    <t xml:space="preserve">MARFIN Euroland Διεθνές Μετοχικό </t>
  </si>
  <si>
    <t xml:space="preserve">Π&amp;Κ MENTOR Διεθνές Μετοχικό  </t>
  </si>
  <si>
    <t>AMOIBAIA ΚΕΦΑΛΑΙΑ Διαχείρισης Διαθεσίμων Εσωτερικού 31/03/2004 - 30/4/2004</t>
  </si>
  <si>
    <t xml:space="preserve">Διαχείρισης Διαθεσίμων Εσωτερικού </t>
  </si>
  <si>
    <t xml:space="preserve">ΑΤΤΙΚΗΣ Διαχείρισης Διαθ. Εσωτ. </t>
  </si>
  <si>
    <t xml:space="preserve">ΚΥΠΡΟΥ ΕΛΛΗΝΙΚΟ Διαχ. Διαθ. Εσωτ. </t>
  </si>
  <si>
    <t xml:space="preserve">ΩΜΕΓΑ ΜΟΝΕΥ ΜΑRΚΕΤ Α/Κ Διαθεσίμων Εσωτερικού </t>
  </si>
  <si>
    <t xml:space="preserve">ΕΛΛΗΝΙΚΗ TRUST Διαχείρισης Διαθεσίμων Εσωτερικού </t>
  </si>
  <si>
    <t xml:space="preserve">ΓΕΝΙΚΗ Α/Κ Διαθεσίμων Εσωτ. </t>
  </si>
  <si>
    <t xml:space="preserve">ING ΠΕΙΡΑΙΩΣ Α/Κ MONEY MARKETS PLUS Δ.Δ.Εσ. </t>
  </si>
  <si>
    <t xml:space="preserve">INTERAMERICAN Α/Κ Διαχειρίσεως Διαθεσίμων Εσωτ. </t>
  </si>
  <si>
    <t xml:space="preserve">ABN-AMRO (Διαχειρίσεως Διαθεσίμων Εσωτ.) </t>
  </si>
  <si>
    <t xml:space="preserve">EUROBANK Βραχυπρ.Τοποθετ. Α/Κ Διαθεσίμων Εσωτερικού  </t>
  </si>
  <si>
    <t xml:space="preserve">NOVABANK Value Α/Κ Διαχείρισης Διαθεσίμων Εσωτ. </t>
  </si>
  <si>
    <t xml:space="preserve">HSBC (Διαθεσίμων Εσωτ.) </t>
  </si>
  <si>
    <t xml:space="preserve">ΕΡΜΗΣ Διαχ. Διαθεσίμων Εσωτερικού </t>
  </si>
  <si>
    <t xml:space="preserve">INTERNATIONAL (Διαχ. Διαθ. Εσωτ.) </t>
  </si>
  <si>
    <t xml:space="preserve">EUROBANK Διαθεσίμων Plus Εσωτερικού </t>
  </si>
  <si>
    <t xml:space="preserve">Εγνατία ΚΝΩΣΣΟΣ (Διαθεσίμων Εσωτ.) </t>
  </si>
  <si>
    <t xml:space="preserve">MARFIN Smart Cash Διαχειρίσεως Διαθ. Εσωτερικού </t>
  </si>
  <si>
    <t xml:space="preserve">ΑΣΠΙΣ Α/Κ (Διαχ. Διαθεσίμων Εσωτ.) </t>
  </si>
  <si>
    <t xml:space="preserve">ALPHA Call Διαθεσίμων Εσωτερικού </t>
  </si>
  <si>
    <t xml:space="preserve">PROBANK Διαχείρισης Διαθεσίμων Εσωτερικού </t>
  </si>
  <si>
    <t xml:space="preserve">ΠΕΙΡΑΙΩΣ Βραχυπρ. Τοποθετήσεων Εσωτ. </t>
  </si>
  <si>
    <t xml:space="preserve">ALPHA A/K Διαχείρισης Διαθεσίμων Εσωτ. </t>
  </si>
  <si>
    <t xml:space="preserve">ALLIANZ Βραχ. Επενδ.Εσωτ. (Διαχ. Διαθ.) </t>
  </si>
  <si>
    <t xml:space="preserve">ΠΕΙΡΑΙΩΣ Διαχ. Διαθ. Εσωτ. - Χρηματαγορών </t>
  </si>
  <si>
    <t xml:space="preserve">ALPHA Βραχυπρόθεσμων Τοποθετήσεων Α/Κ Διαθ. Εσωτ. </t>
  </si>
  <si>
    <t xml:space="preserve">ALICO Διαθεσίμων Εσωτερικού </t>
  </si>
  <si>
    <t xml:space="preserve">Α/Κ ΑΤΕ ΔΙΑΧΕΙΡΙΣΗΣ ΔΙΑΘΕΣΙΜΩΝ ΕΣΩΤΕΡΙΚΟΥ </t>
  </si>
  <si>
    <t xml:space="preserve">Τ.Τ. - ΕΛΤΑ Διαχ. Διαθ. Βραχ. Τοποθ. Εσωτ. </t>
  </si>
  <si>
    <t xml:space="preserve">CitiFund Money Market (Διαθεσίμων Εσωτ.) </t>
  </si>
  <si>
    <t xml:space="preserve">ΕΥΡΩΠΑΪΚΗ ΠΙΣΤΗ (Διαχείρισης Διαθ. Εσωτ.) </t>
  </si>
  <si>
    <t xml:space="preserve">ΔΗΛΟΣ (Διαχείρισης Διαθεσίμων Εσωτ.) </t>
  </si>
  <si>
    <t xml:space="preserve">ING ΠΕΙΡΑΙΩΣ Α/Κ Διαχείρισης Διαθ. Εσ. </t>
  </si>
  <si>
    <t xml:space="preserve">Π&amp;Κ Διαχείρισης Διαθεσίμων Εσωτ. </t>
  </si>
  <si>
    <t xml:space="preserve">ΛΑΪΚΗ Διαθεσίμων Εσωτ. </t>
  </si>
  <si>
    <t xml:space="preserve">ALPHA TRUST (Διαθεσίμων Εσωτ.) </t>
  </si>
  <si>
    <t>ΠΕΙΡΑΙΩΣ Διαχ. Διαθ. Εσωτ. - Χρηματαγορών</t>
  </si>
  <si>
    <t>Συγχώνευση Α/Κ με ΕΤΒΑ Διαχείρισης Διαθεσίμων Εσωτ.</t>
  </si>
  <si>
    <t>ΩΜΕΓΑ ΜΟΝΕΥ ΜΑRΚΕΤ Α/Κ Διαθεσίμων Εσωτερικού</t>
  </si>
  <si>
    <t>Αλλαγή ονομασίας από ΩΜΕΓΑ SOGEN ΜΟΝΕΥ ΜΑRΚΕΤ Α/Κ Διαθεσίμων Εσωτερικού</t>
  </si>
  <si>
    <t>AMOIBAIA ΚΕΦΑΛΑΙΑ Διαχείρισης Διαθεσίμων Διεθνή 31/3/2004 - 30/4/2004</t>
  </si>
  <si>
    <t xml:space="preserve">Διαχείρισης Διαθεσίμων Διεθνή </t>
  </si>
  <si>
    <t xml:space="preserve">INTERAMERICAN Money Market Δολαρίου Διαθεσίμων Διεθνές </t>
  </si>
  <si>
    <t xml:space="preserve">NovaBank Βραχυπροθέσμων Τοποθετήσεων Α/Κ Διαχ.Διαθ.Διεθνές </t>
  </si>
  <si>
    <t xml:space="preserve">ΔΗΛΟΣ MONEY PLUS Διαχ.Διαθεσίμων Διεθνές </t>
  </si>
  <si>
    <t xml:space="preserve">INTERAMERICAN Money Market Ευρώ Διαθεσίμων Διεθνές </t>
  </si>
  <si>
    <t>AMOIBAIA ΚΕΦΑΛΑΙΑ Μικτά Εσωτερικού 31/03/2004 - 30/4/2004</t>
  </si>
  <si>
    <t xml:space="preserve">Μικτά Εσωτερικού </t>
  </si>
  <si>
    <t xml:space="preserve">INTERAMERICAN Ελληνικό Α/Κ Μικτό Εσωτερικού </t>
  </si>
  <si>
    <t xml:space="preserve">CitiFund Balanced (Μικτό Εσωτερικού) </t>
  </si>
  <si>
    <t xml:space="preserve">ΕΡΜΗΣ Μικτό Εσωτ. </t>
  </si>
  <si>
    <t xml:space="preserve">ALLIANZ Μικτό Εσωτ. </t>
  </si>
  <si>
    <t xml:space="preserve">PROTON A/K Μικτό Εσωτερικού, select UBS </t>
  </si>
  <si>
    <t xml:space="preserve">EUROBANK Κεφαλαίου &amp; Υπεραξίας (Μικτό Εσωτ.) </t>
  </si>
  <si>
    <t xml:space="preserve">ΓΕΝΙΚΗ Α/Κ Μικτό Αποταμιευτικό Συνταξιοδοτικό Εσωτ. </t>
  </si>
  <si>
    <t xml:space="preserve">Τ.Τ. - ΕΛΤΑ Μικτό Εσωτερικού </t>
  </si>
  <si>
    <t xml:space="preserve">ALPHA Μικτό Α/Κ Εσωτερικού </t>
  </si>
  <si>
    <t xml:space="preserve">ALPHA Επενδυτικό A/K Μικτό Εσωτ. </t>
  </si>
  <si>
    <t xml:space="preserve">ING ΠΕΙΡΑΙΩΣ Α/Κ Μικτό Εσωτ. </t>
  </si>
  <si>
    <t xml:space="preserve">MARFIN Greek Focus Μικτό Εσωτερικού </t>
  </si>
  <si>
    <t xml:space="preserve">ALLIANZ Μικτό Εσωτ. (Unit Linked) </t>
  </si>
  <si>
    <t xml:space="preserve">ΔΗΛΟΣ (Μικτό Εσωτ.) </t>
  </si>
  <si>
    <t xml:space="preserve">ΔΗΛΟΣ Συλλογικό (Μικτό Εσωτερικού) </t>
  </si>
  <si>
    <t xml:space="preserve">Α/Κ Ασφαλιστικών Οργανισμών Μικτό Εσωτερικού </t>
  </si>
  <si>
    <t xml:space="preserve">ΕΥΡΩΠΑΪΚΗ ΠΙΣΤΗ EUROINVEST (Μικτό Εσωτ.-Unit Linked) </t>
  </si>
  <si>
    <t xml:space="preserve">ΚΥΠΡΟΥ ΕΛΛΗΝΙΚΟ Μικτό Εσωτ. </t>
  </si>
  <si>
    <t xml:space="preserve">Α/Κ ΑΤΕ ΜΙΚΤΟ ΕΣΩΤΕΡΙΚΟΥ </t>
  </si>
  <si>
    <t xml:space="preserve">ALPHA TRUST EUROSTAR (Μικτό Εσωτ.) </t>
  </si>
  <si>
    <t xml:space="preserve">ΑΤΤΙΚΗΣ (Μικτό Εσωτ.) </t>
  </si>
  <si>
    <t xml:space="preserve">ALICO Ελληνικό Μικτό </t>
  </si>
  <si>
    <t xml:space="preserve">EUROBANK ΒΡΑΧΟΣ (Μικτό Εσωτ.) </t>
  </si>
  <si>
    <t xml:space="preserve">ALPHA Ασφαλιστικό Μικτό Εσωτερικού </t>
  </si>
  <si>
    <t xml:space="preserve">INTERNATIONAL (Μικτό Εσωτ.) </t>
  </si>
  <si>
    <t xml:space="preserve">Εγνατία ΦΑΙΣΤΟΣ Μικτό Εσωτερικού </t>
  </si>
  <si>
    <t xml:space="preserve">ΔΗΛΟΣ Επικουρικής Σύνταξης-Μικτό Εσωτ. </t>
  </si>
  <si>
    <t>ALLIANZ Μικτό Εσωτ.</t>
  </si>
  <si>
    <t>Συγχώνευση Α/Κ με ALLIANZ Plus A/K Μικτό Εσωτ.</t>
  </si>
  <si>
    <t>ΔΗΛΟΣ Επικουρικής Σύνταξης-Μικτό Εσωτ.</t>
  </si>
  <si>
    <t>Έναρξη Αμοιβαίου Κεφαλαίου</t>
  </si>
  <si>
    <t>AMOIBAIA ΚΕΦΑΛΑΙΑ Μικτά Εξωτερικού 31/3/2004 - 30/4/2004</t>
  </si>
  <si>
    <t xml:space="preserve">Μικτά Εξωτερικού </t>
  </si>
  <si>
    <t xml:space="preserve">ALPHA A/K Μικτό Εξωτερικού </t>
  </si>
  <si>
    <t xml:space="preserve">ΕΛΛΗΝΙΚΗ TRUST Μικτό Εξωτερικού </t>
  </si>
  <si>
    <t xml:space="preserve">ΕΛΛΗΝΙΚΗ TRUST Κυπριακό Μικτό Εξωτερικού </t>
  </si>
  <si>
    <t xml:space="preserve">ΩΜΕΓΑ EUROPE BALANCED Α/Κ Μικτό Εξωτερικού </t>
  </si>
  <si>
    <t>ΩΜΕΓΑ EUROPE BALANCED Α/Κ Μικτό Εξωτερικού</t>
  </si>
  <si>
    <t>Αλλαγή ονομασίας από ΩΜΕΓΑ SOGEN EUROPE BALANCED</t>
  </si>
  <si>
    <t>AMOIBAIA ΚΕΦΑΛΑΙΑ Μικτά Διεθνή 31/03/2004 - 30/4/2004</t>
  </si>
  <si>
    <t xml:space="preserve">Μικτά Διεθνή </t>
  </si>
  <si>
    <t xml:space="preserve">INTERNATIONAL Global Balanced Fund Επιλ. Αξ. (Μικτό Διεθνές) </t>
  </si>
  <si>
    <t xml:space="preserve">ALICO Διεθνές Μικτό </t>
  </si>
  <si>
    <t xml:space="preserve">Α/Κ ΑΤΕ ΔΙΕΘΝΕΣ ΜΙΚΤΟ </t>
  </si>
  <si>
    <t xml:space="preserve">EUROBANK Α/Κ Διεθνές Μικτό </t>
  </si>
  <si>
    <t xml:space="preserve">INTERNATIONAL (Διεθνές Μικτό) </t>
  </si>
  <si>
    <t xml:space="preserve">ΔΗΛΟΣ ΠΕΤ ΟΤΕ Μικτό Διεθνές </t>
  </si>
  <si>
    <t xml:space="preserve">ΔΗΛΟΣ Στρατηγικών Τοποθετήσεων Μικτό Διεθνές </t>
  </si>
  <si>
    <t xml:space="preserve">ΕΥΡΩΠΑΪΚΗ ΠΙΣΤΗ BALANCED (Διεθνές Μικτό) </t>
  </si>
  <si>
    <t xml:space="preserve">ΕΛΛΗΝΙΚΗ TRUST GOLDEN ATHINA Μικτό Διεθνές </t>
  </si>
  <si>
    <t xml:space="preserve">MARFIN International Focus Διεθνές Μικτό </t>
  </si>
  <si>
    <t xml:space="preserve">INTERLIFE A/K ΜΙΚΤΟ ΔΙΕΘΝΕΣ </t>
  </si>
  <si>
    <t xml:space="preserve">HSBC Global Strategy Διεθνές Μικτό </t>
  </si>
  <si>
    <t>INTERLIFE A/K ΜΙΚΤΟ ΔΙΕΘΝΕΣ</t>
  </si>
  <si>
    <t>Έναρξη Α/Κ</t>
  </si>
  <si>
    <t>HSBC Global Strategy Διεθνές Μικτό</t>
  </si>
  <si>
    <t>Αλλαγή κατηγορίας και ονομασίας από HSBC Money Market Διαθ. Εσωτ.</t>
  </si>
  <si>
    <t xml:space="preserve">Με την προσθήκη και του Α.Κ. EUROBANK DOLLAR PLUS Διαθεσίμων Διεθνές - το οποίο δεν συμπεριλαμβάνεται για τεχικούς λόγους στη </t>
  </si>
  <si>
    <r>
      <t>ΣΥΝΟΛΑ</t>
    </r>
    <r>
      <rPr>
        <b/>
        <sz val="12"/>
        <rFont val="Arial"/>
        <family val="2"/>
      </rPr>
      <t xml:space="preserve"> </t>
    </r>
  </si>
  <si>
    <r>
      <t xml:space="preserve">EUROBANK Dollar Plus Διαθεσίμων Διεθνές </t>
    </r>
    <r>
      <rPr>
        <b/>
        <sz val="10"/>
        <rFont val="Arial"/>
        <family val="2"/>
      </rPr>
      <t>(USD)</t>
    </r>
  </si>
  <si>
    <r>
      <t xml:space="preserve">EUROBANK Dollar Plus Διαθεσίμων Διεθνές </t>
    </r>
    <r>
      <rPr>
        <b/>
        <sz val="10"/>
        <rFont val="Arial"/>
        <family val="2"/>
      </rPr>
      <t>(EUR)</t>
    </r>
  </si>
  <si>
    <t xml:space="preserve"> ΣΥΝΟΛΟ ΣΕ ΕΥΡΩ</t>
  </si>
  <si>
    <t>Το Α.Κ. δεν έχει καταχωρηθεί στη Βάση για τεχνικούς λόγους</t>
  </si>
  <si>
    <t>Έναρξη Α.Κ. 01/03/2004, μετατροπή σε € με τιμή ισοτιμίας 1/3/04 1€ =1,2484USD,  31/3/04 1€ =1,2224USD και 30/4/04 1€ = 1,1947USD</t>
  </si>
  <si>
    <t>26,32%</t>
  </si>
  <si>
    <t>10797,53%</t>
  </si>
  <si>
    <r>
      <t xml:space="preserve">Βάση - ο συνολικός αριθμός των Α.Κ. ανέρχεται σε </t>
    </r>
    <r>
      <rPr>
        <b/>
        <sz val="10"/>
        <rFont val="Arial"/>
        <family val="2"/>
      </rPr>
      <t>262</t>
    </r>
    <r>
      <rPr>
        <sz val="10"/>
        <rFont val="Arial"/>
        <family val="0"/>
      </rPr>
      <t xml:space="preserve">, το συνολικό ενεργητικό σε  </t>
    </r>
    <r>
      <rPr>
        <b/>
        <sz val="10"/>
        <rFont val="Arial"/>
        <family val="2"/>
      </rPr>
      <t>31.253.116,8€</t>
    </r>
    <r>
      <rPr>
        <sz val="10"/>
        <rFont val="Arial"/>
        <family val="0"/>
      </rPr>
      <t xml:space="preserve"> και η μεταβολή του συνολικού </t>
    </r>
  </si>
  <si>
    <r>
      <t xml:space="preserve">ενεργητικού της αγοράς σε </t>
    </r>
    <r>
      <rPr>
        <b/>
        <sz val="10"/>
        <rFont val="Arial"/>
        <family val="2"/>
      </rPr>
      <t>2,84%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</si>
</sst>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14" fontId="1" fillId="2" borderId="3" xfId="0" applyNumberFormat="1" applyFont="1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4" xfId="0" applyFill="1" applyBorder="1" applyAlignment="1">
      <alignment horizontal="left" wrapText="1"/>
    </xf>
    <xf numFmtId="4" fontId="0" fillId="3" borderId="4" xfId="0" applyNumberFormat="1" applyFill="1" applyBorder="1" applyAlignment="1">
      <alignment horizontal="right" wrapText="1"/>
    </xf>
    <xf numFmtId="10" fontId="0" fillId="3" borderId="4" xfId="0" applyNumberFormat="1" applyFill="1" applyBorder="1" applyAlignment="1">
      <alignment horizontal="right" wrapText="1"/>
    </xf>
    <xf numFmtId="0" fontId="0" fillId="3" borderId="4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4" fontId="0" fillId="4" borderId="4" xfId="0" applyNumberFormat="1" applyFill="1" applyBorder="1" applyAlignment="1">
      <alignment horizontal="right" wrapText="1"/>
    </xf>
    <xf numFmtId="10" fontId="0" fillId="4" borderId="4" xfId="0" applyNumberFormat="1" applyFill="1" applyBorder="1" applyAlignment="1">
      <alignment horizontal="right" wrapText="1"/>
    </xf>
    <xf numFmtId="0" fontId="0" fillId="4" borderId="4" xfId="0" applyFill="1" applyBorder="1" applyAlignment="1">
      <alignment wrapText="1"/>
    </xf>
    <xf numFmtId="0" fontId="0" fillId="0" borderId="4" xfId="0" applyBorder="1" applyAlignment="1">
      <alignment horizontal="right" wrapText="1"/>
    </xf>
    <xf numFmtId="0" fontId="0" fillId="0" borderId="4" xfId="0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" fontId="0" fillId="0" borderId="4" xfId="0" applyNumberFormat="1" applyBorder="1" applyAlignment="1">
      <alignment horizontal="right" wrapText="1"/>
    </xf>
    <xf numFmtId="4" fontId="1" fillId="0" borderId="4" xfId="0" applyNumberFormat="1" applyFont="1" applyBorder="1" applyAlignment="1">
      <alignment horizontal="right" wrapText="1"/>
    </xf>
    <xf numFmtId="10" fontId="0" fillId="0" borderId="4" xfId="0" applyNumberFormat="1" applyBorder="1" applyAlignment="1">
      <alignment horizontal="right" wrapText="1"/>
    </xf>
    <xf numFmtId="10" fontId="1" fillId="0" borderId="4" xfId="0" applyNumberFormat="1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3" borderId="4" xfId="0" applyFont="1" applyFill="1" applyBorder="1" applyAlignment="1">
      <alignment horizontal="left" wrapText="1"/>
    </xf>
    <xf numFmtId="0" fontId="0" fillId="2" borderId="4" xfId="0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0" fillId="3" borderId="4" xfId="0" applyNumberFormat="1" applyFill="1" applyBorder="1" applyAlignment="1">
      <alignment wrapText="1"/>
    </xf>
    <xf numFmtId="10" fontId="1" fillId="3" borderId="4" xfId="0" applyNumberFormat="1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10" fontId="0" fillId="4" borderId="4" xfId="0" applyNumberFormat="1" applyFill="1" applyBorder="1" applyAlignment="1">
      <alignment wrapText="1"/>
    </xf>
    <xf numFmtId="10" fontId="1" fillId="4" borderId="4" xfId="0" applyNumberFormat="1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14" fontId="1" fillId="4" borderId="3" xfId="0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3" fontId="0" fillId="0" borderId="4" xfId="0" applyNumberFormat="1" applyBorder="1" applyAlignment="1">
      <alignment horizontal="right" wrapText="1"/>
    </xf>
    <xf numFmtId="10" fontId="0" fillId="0" borderId="4" xfId="0" applyNumberFormat="1" applyBorder="1" applyAlignment="1">
      <alignment wrapText="1"/>
    </xf>
    <xf numFmtId="0" fontId="0" fillId="0" borderId="4" xfId="0" applyBorder="1" applyAlignment="1">
      <alignment wrapText="1"/>
    </xf>
    <xf numFmtId="3" fontId="1" fillId="0" borderId="4" xfId="0" applyNumberFormat="1" applyFont="1" applyBorder="1" applyAlignment="1">
      <alignment horizontal="right" wrapText="1"/>
    </xf>
    <xf numFmtId="14" fontId="0" fillId="0" borderId="4" xfId="0" applyNumberForma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4" fontId="0" fillId="0" borderId="7" xfId="0" applyNumberFormat="1" applyBorder="1" applyAlignment="1">
      <alignment/>
    </xf>
    <xf numFmtId="49" fontId="0" fillId="0" borderId="9" xfId="0" applyNumberFormat="1" applyBorder="1" applyAlignment="1">
      <alignment horizontal="right"/>
    </xf>
    <xf numFmtId="49" fontId="0" fillId="0" borderId="8" xfId="0" applyNumberFormat="1" applyBorder="1" applyAlignment="1">
      <alignment horizontal="right"/>
    </xf>
    <xf numFmtId="3" fontId="0" fillId="0" borderId="9" xfId="0" applyNumberFormat="1" applyBorder="1" applyAlignment="1">
      <alignment/>
    </xf>
    <xf numFmtId="10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0" fillId="0" borderId="10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4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/>
    </xf>
    <xf numFmtId="10" fontId="0" fillId="0" borderId="11" xfId="0" applyNumberFormat="1" applyBorder="1" applyAlignment="1">
      <alignment/>
    </xf>
    <xf numFmtId="10" fontId="0" fillId="0" borderId="8" xfId="0" applyNumberFormat="1" applyBorder="1" applyAlignment="1">
      <alignment/>
    </xf>
    <xf numFmtId="168" fontId="0" fillId="0" borderId="12" xfId="0" applyNumberFormat="1" applyBorder="1" applyAlignment="1">
      <alignment/>
    </xf>
    <xf numFmtId="10" fontId="0" fillId="0" borderId="16" xfId="0" applyNumberFormat="1" applyBorder="1" applyAlignment="1">
      <alignment/>
    </xf>
    <xf numFmtId="10" fontId="0" fillId="0" borderId="17" xfId="0" applyNumberFormat="1" applyBorder="1" applyAlignment="1">
      <alignment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0" fillId="4" borderId="23" xfId="0" applyFill="1" applyBorder="1" applyAlignment="1">
      <alignment horizontal="center" wrapText="1"/>
    </xf>
    <xf numFmtId="0" fontId="0" fillId="4" borderId="24" xfId="0" applyFill="1" applyBorder="1" applyAlignment="1">
      <alignment horizontal="center" wrapText="1"/>
    </xf>
    <xf numFmtId="0" fontId="0" fillId="4" borderId="25" xfId="0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3" xfId="0" applyFill="1" applyBorder="1" applyAlignment="1">
      <alignment horizontal="center" wrapText="1"/>
    </xf>
    <xf numFmtId="0" fontId="0" fillId="2" borderId="24" xfId="0" applyFill="1" applyBorder="1" applyAlignment="1">
      <alignment horizontal="center" wrapText="1"/>
    </xf>
    <xf numFmtId="0" fontId="0" fillId="2" borderId="25" xfId="0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14" fontId="1" fillId="4" borderId="1" xfId="0" applyNumberFormat="1" applyFont="1" applyFill="1" applyBorder="1" applyAlignment="1">
      <alignment horizontal="center" wrapText="1"/>
    </xf>
    <xf numFmtId="14" fontId="1" fillId="4" borderId="3" xfId="0" applyNumberFormat="1" applyFont="1" applyFill="1" applyBorder="1" applyAlignment="1">
      <alignment horizontal="center" wrapText="1"/>
    </xf>
    <xf numFmtId="0" fontId="0" fillId="5" borderId="23" xfId="0" applyFill="1" applyBorder="1" applyAlignment="1">
      <alignment wrapText="1"/>
    </xf>
    <xf numFmtId="0" fontId="0" fillId="5" borderId="24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3" fillId="0" borderId="23" xfId="0" applyFont="1" applyBorder="1" applyAlignment="1">
      <alignment horizontal="right" wrapText="1"/>
    </xf>
    <xf numFmtId="0" fontId="3" fillId="0" borderId="24" xfId="0" applyFont="1" applyBorder="1" applyAlignment="1">
      <alignment horizontal="right" wrapText="1"/>
    </xf>
    <xf numFmtId="0" fontId="3" fillId="0" borderId="25" xfId="0" applyFont="1" applyBorder="1" applyAlignment="1">
      <alignment horizontal="right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38</xdr:row>
      <xdr:rowOff>38100</xdr:rowOff>
    </xdr:from>
    <xdr:to>
      <xdr:col>0</xdr:col>
      <xdr:colOff>152400</xdr:colOff>
      <xdr:row>38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47625" y="6191250"/>
          <a:ext cx="104775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1543050</xdr:colOff>
      <xdr:row>34</xdr:row>
      <xdr:rowOff>38100</xdr:rowOff>
    </xdr:from>
    <xdr:to>
      <xdr:col>1</xdr:col>
      <xdr:colOff>1647825</xdr:colOff>
      <xdr:row>34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771650" y="5543550"/>
          <a:ext cx="104775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59</xdr:row>
      <xdr:rowOff>38100</xdr:rowOff>
    </xdr:from>
    <xdr:to>
      <xdr:col>0</xdr:col>
      <xdr:colOff>285750</xdr:colOff>
      <xdr:row>59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80975" y="9915525"/>
          <a:ext cx="104775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63</xdr:row>
      <xdr:rowOff>38100</xdr:rowOff>
    </xdr:from>
    <xdr:to>
      <xdr:col>0</xdr:col>
      <xdr:colOff>619125</xdr:colOff>
      <xdr:row>63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514350" y="10563225"/>
          <a:ext cx="104775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10</xdr:col>
      <xdr:colOff>95250</xdr:colOff>
      <xdr:row>18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619125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A1">
      <selection activeCell="C43" sqref="C43"/>
    </sheetView>
  </sheetViews>
  <sheetFormatPr defaultColWidth="9.140625" defaultRowHeight="12.75"/>
  <cols>
    <col min="1" max="1" width="3.421875" style="0" bestFit="1" customWidth="1"/>
    <col min="2" max="2" width="37.7109375" style="0" bestFit="1" customWidth="1"/>
    <col min="3" max="4" width="8.57421875" style="0" bestFit="1" customWidth="1"/>
    <col min="5" max="6" width="19.00390625" style="0" bestFit="1" customWidth="1"/>
    <col min="7" max="8" width="8.140625" style="0" bestFit="1" customWidth="1"/>
    <col min="10" max="10" width="10.00390625" style="0" bestFit="1" customWidth="1"/>
  </cols>
  <sheetData>
    <row r="1" spans="1:10" ht="12.75" customHeight="1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12.75">
      <c r="A2" s="77"/>
      <c r="B2" s="78"/>
      <c r="C2" s="78"/>
      <c r="D2" s="78"/>
      <c r="E2" s="78"/>
      <c r="F2" s="78"/>
      <c r="G2" s="78"/>
      <c r="H2" s="78"/>
      <c r="I2" s="79"/>
      <c r="J2" s="24"/>
    </row>
    <row r="3" spans="1:10" ht="12.75">
      <c r="A3" s="80" t="s">
        <v>1</v>
      </c>
      <c r="B3" s="80" t="s">
        <v>2</v>
      </c>
      <c r="C3" s="83" t="s">
        <v>3</v>
      </c>
      <c r="D3" s="83" t="s">
        <v>4</v>
      </c>
      <c r="E3" s="1" t="s">
        <v>5</v>
      </c>
      <c r="F3" s="1" t="s">
        <v>5</v>
      </c>
      <c r="G3" s="1" t="s">
        <v>9</v>
      </c>
      <c r="H3" s="1" t="s">
        <v>11</v>
      </c>
      <c r="I3" s="1" t="s">
        <v>11</v>
      </c>
      <c r="J3" s="1" t="s">
        <v>13</v>
      </c>
    </row>
    <row r="4" spans="1:10" ht="12.75">
      <c r="A4" s="81"/>
      <c r="B4" s="81"/>
      <c r="C4" s="84"/>
      <c r="D4" s="84"/>
      <c r="E4" s="2" t="s">
        <v>6</v>
      </c>
      <c r="F4" s="2" t="s">
        <v>6</v>
      </c>
      <c r="G4" s="2" t="s">
        <v>10</v>
      </c>
      <c r="H4" s="2" t="s">
        <v>12</v>
      </c>
      <c r="I4" s="2" t="s">
        <v>12</v>
      </c>
      <c r="J4" s="2" t="s">
        <v>14</v>
      </c>
    </row>
    <row r="5" spans="1:10" ht="12.75">
      <c r="A5" s="82"/>
      <c r="B5" s="82"/>
      <c r="C5" s="85"/>
      <c r="D5" s="85"/>
      <c r="E5" s="3" t="s">
        <v>7</v>
      </c>
      <c r="F5" s="3" t="s">
        <v>8</v>
      </c>
      <c r="G5" s="4">
        <v>37987</v>
      </c>
      <c r="H5" s="4">
        <v>37987</v>
      </c>
      <c r="I5" s="4">
        <v>38107</v>
      </c>
      <c r="J5" s="3" t="s">
        <v>12</v>
      </c>
    </row>
    <row r="6" spans="1:10" ht="12.75">
      <c r="A6" s="5">
        <v>1</v>
      </c>
      <c r="B6" s="6" t="s">
        <v>15</v>
      </c>
      <c r="C6" s="5">
        <v>18</v>
      </c>
      <c r="D6" s="5">
        <v>18</v>
      </c>
      <c r="E6" s="7">
        <v>7788437.25</v>
      </c>
      <c r="F6" s="7">
        <v>8045111.24</v>
      </c>
      <c r="G6" s="8">
        <v>0.033</v>
      </c>
      <c r="H6" s="8">
        <v>0.2563</v>
      </c>
      <c r="I6" s="8">
        <v>0.2585</v>
      </c>
      <c r="J6" s="9">
        <v>0.23</v>
      </c>
    </row>
    <row r="7" spans="1:10" ht="12.75">
      <c r="A7" s="10">
        <v>2</v>
      </c>
      <c r="B7" s="11" t="s">
        <v>16</v>
      </c>
      <c r="C7" s="10">
        <v>21</v>
      </c>
      <c r="D7" s="10">
        <v>21</v>
      </c>
      <c r="E7" s="12">
        <v>7678892.43</v>
      </c>
      <c r="F7" s="12">
        <v>7954279.57</v>
      </c>
      <c r="G7" s="13">
        <v>0.0359</v>
      </c>
      <c r="H7" s="13">
        <v>0.2527</v>
      </c>
      <c r="I7" s="13">
        <v>0.2556</v>
      </c>
      <c r="J7" s="14">
        <v>0.29</v>
      </c>
    </row>
    <row r="8" spans="1:10" ht="12.75">
      <c r="A8" s="5">
        <v>3</v>
      </c>
      <c r="B8" s="6" t="s">
        <v>17</v>
      </c>
      <c r="C8" s="5">
        <v>26</v>
      </c>
      <c r="D8" s="5">
        <v>26</v>
      </c>
      <c r="E8" s="7">
        <v>4573791.81</v>
      </c>
      <c r="F8" s="7">
        <v>4551531.8</v>
      </c>
      <c r="G8" s="8">
        <v>-0.0049</v>
      </c>
      <c r="H8" s="8">
        <v>0.1505</v>
      </c>
      <c r="I8" s="8">
        <v>0.1463</v>
      </c>
      <c r="J8" s="9">
        <v>-0.42</v>
      </c>
    </row>
    <row r="9" spans="1:10" ht="12.75">
      <c r="A9" s="10">
        <v>4</v>
      </c>
      <c r="B9" s="11" t="s">
        <v>18</v>
      </c>
      <c r="C9" s="10">
        <v>10</v>
      </c>
      <c r="D9" s="10">
        <v>10</v>
      </c>
      <c r="E9" s="12">
        <v>2053472.64</v>
      </c>
      <c r="F9" s="12">
        <v>2348326.47</v>
      </c>
      <c r="G9" s="13">
        <v>0.1436</v>
      </c>
      <c r="H9" s="13">
        <v>0.0676</v>
      </c>
      <c r="I9" s="13">
        <v>0.0755</v>
      </c>
      <c r="J9" s="14">
        <v>0.79</v>
      </c>
    </row>
    <row r="10" spans="1:10" ht="12.75">
      <c r="A10" s="5">
        <v>5</v>
      </c>
      <c r="B10" s="25" t="s">
        <v>19</v>
      </c>
      <c r="C10" s="5">
        <v>23</v>
      </c>
      <c r="D10" s="5">
        <v>23</v>
      </c>
      <c r="E10" s="7">
        <v>2233478.25</v>
      </c>
      <c r="F10" s="7">
        <v>2204198.19</v>
      </c>
      <c r="G10" s="8">
        <v>-0.0131</v>
      </c>
      <c r="H10" s="8">
        <v>0.0735</v>
      </c>
      <c r="I10" s="8">
        <v>0.0708</v>
      </c>
      <c r="J10" s="9">
        <v>-0.27</v>
      </c>
    </row>
    <row r="11" spans="1:10" ht="12.75">
      <c r="A11" s="10">
        <v>6</v>
      </c>
      <c r="B11" s="11" t="s">
        <v>20</v>
      </c>
      <c r="C11" s="10">
        <v>9</v>
      </c>
      <c r="D11" s="10">
        <v>9</v>
      </c>
      <c r="E11" s="12">
        <v>945602.53</v>
      </c>
      <c r="F11" s="12">
        <v>876788.12</v>
      </c>
      <c r="G11" s="13">
        <v>-0.0728</v>
      </c>
      <c r="H11" s="13">
        <v>0.0311</v>
      </c>
      <c r="I11" s="13">
        <v>0.0282</v>
      </c>
      <c r="J11" s="14">
        <v>-0.29</v>
      </c>
    </row>
    <row r="12" spans="1:10" ht="12.75">
      <c r="A12" s="5">
        <v>7</v>
      </c>
      <c r="B12" s="6" t="s">
        <v>21</v>
      </c>
      <c r="C12" s="5">
        <v>10</v>
      </c>
      <c r="D12" s="5">
        <v>10</v>
      </c>
      <c r="E12" s="7">
        <v>717132.71</v>
      </c>
      <c r="F12" s="7">
        <v>717656.47</v>
      </c>
      <c r="G12" s="8">
        <v>0.0007</v>
      </c>
      <c r="H12" s="8">
        <v>0.0236</v>
      </c>
      <c r="I12" s="8">
        <v>0.0231</v>
      </c>
      <c r="J12" s="9">
        <v>-0.05</v>
      </c>
    </row>
    <row r="13" spans="1:10" ht="12.75">
      <c r="A13" s="10">
        <v>8</v>
      </c>
      <c r="B13" s="11" t="s">
        <v>22</v>
      </c>
      <c r="C13" s="10">
        <v>2</v>
      </c>
      <c r="D13" s="10">
        <v>2</v>
      </c>
      <c r="E13" s="12">
        <v>655218.17</v>
      </c>
      <c r="F13" s="12">
        <v>686307.12</v>
      </c>
      <c r="G13" s="13">
        <v>0.0474</v>
      </c>
      <c r="H13" s="13">
        <v>0.0216</v>
      </c>
      <c r="I13" s="13">
        <v>0.0221</v>
      </c>
      <c r="J13" s="14">
        <v>0.05</v>
      </c>
    </row>
    <row r="14" spans="1:10" ht="12.75">
      <c r="A14" s="5">
        <v>9</v>
      </c>
      <c r="B14" s="6" t="s">
        <v>23</v>
      </c>
      <c r="C14" s="5">
        <v>14</v>
      </c>
      <c r="D14" s="5">
        <v>14</v>
      </c>
      <c r="E14" s="7">
        <v>563245.05</v>
      </c>
      <c r="F14" s="7">
        <v>563311.68</v>
      </c>
      <c r="G14" s="8">
        <v>0.0001</v>
      </c>
      <c r="H14" s="8">
        <v>0.0185</v>
      </c>
      <c r="I14" s="8">
        <v>0.0181</v>
      </c>
      <c r="J14" s="9">
        <v>-0.04</v>
      </c>
    </row>
    <row r="15" spans="1:10" ht="12.75">
      <c r="A15" s="10">
        <v>10</v>
      </c>
      <c r="B15" s="11" t="s">
        <v>24</v>
      </c>
      <c r="C15" s="10">
        <v>10</v>
      </c>
      <c r="D15" s="10">
        <v>10</v>
      </c>
      <c r="E15" s="12">
        <v>402237.03</v>
      </c>
      <c r="F15" s="12">
        <v>467461.04</v>
      </c>
      <c r="G15" s="13">
        <v>0.1622</v>
      </c>
      <c r="H15" s="13">
        <v>0.0132</v>
      </c>
      <c r="I15" s="13">
        <v>0.015</v>
      </c>
      <c r="J15" s="14">
        <v>0.18</v>
      </c>
    </row>
    <row r="16" spans="1:10" ht="12.75">
      <c r="A16" s="5">
        <v>11</v>
      </c>
      <c r="B16" s="6" t="s">
        <v>25</v>
      </c>
      <c r="C16" s="5">
        <v>5</v>
      </c>
      <c r="D16" s="5">
        <v>5</v>
      </c>
      <c r="E16" s="7">
        <v>473213.06</v>
      </c>
      <c r="F16" s="7">
        <v>457131.96</v>
      </c>
      <c r="G16" s="8">
        <v>-0.034</v>
      </c>
      <c r="H16" s="8">
        <v>0.0156</v>
      </c>
      <c r="I16" s="8">
        <v>0.0147</v>
      </c>
      <c r="J16" s="9">
        <v>-0.09</v>
      </c>
    </row>
    <row r="17" spans="1:10" ht="12.75">
      <c r="A17" s="10">
        <v>12</v>
      </c>
      <c r="B17" s="11" t="s">
        <v>26</v>
      </c>
      <c r="C17" s="10">
        <v>2</v>
      </c>
      <c r="D17" s="10">
        <v>2</v>
      </c>
      <c r="E17" s="12">
        <v>582347.73</v>
      </c>
      <c r="F17" s="12">
        <v>393811.66</v>
      </c>
      <c r="G17" s="13">
        <v>-0.3238</v>
      </c>
      <c r="H17" s="13">
        <v>0.0192</v>
      </c>
      <c r="I17" s="13">
        <v>0.0127</v>
      </c>
      <c r="J17" s="14">
        <v>-0.65</v>
      </c>
    </row>
    <row r="18" spans="1:10" ht="12.75">
      <c r="A18" s="5">
        <v>13</v>
      </c>
      <c r="B18" s="6" t="s">
        <v>27</v>
      </c>
      <c r="C18" s="5">
        <v>10</v>
      </c>
      <c r="D18" s="5">
        <v>10</v>
      </c>
      <c r="E18" s="7">
        <v>337777.83</v>
      </c>
      <c r="F18" s="7">
        <v>354887.91</v>
      </c>
      <c r="G18" s="8">
        <v>0.0507</v>
      </c>
      <c r="H18" s="8">
        <v>0.0111</v>
      </c>
      <c r="I18" s="8">
        <v>0.0114</v>
      </c>
      <c r="J18" s="9">
        <v>0.03</v>
      </c>
    </row>
    <row r="19" spans="1:10" ht="12.75">
      <c r="A19" s="10">
        <v>14</v>
      </c>
      <c r="B19" s="11" t="s">
        <v>28</v>
      </c>
      <c r="C19" s="10">
        <v>11</v>
      </c>
      <c r="D19" s="10">
        <v>11</v>
      </c>
      <c r="E19" s="12">
        <v>242130.08</v>
      </c>
      <c r="F19" s="12">
        <v>246259.56</v>
      </c>
      <c r="G19" s="13">
        <v>0.0171</v>
      </c>
      <c r="H19" s="13">
        <v>0.008</v>
      </c>
      <c r="I19" s="13">
        <v>0.0079</v>
      </c>
      <c r="J19" s="14">
        <v>-0.01</v>
      </c>
    </row>
    <row r="20" spans="1:10" ht="12.75">
      <c r="A20" s="5">
        <v>15</v>
      </c>
      <c r="B20" s="6" t="s">
        <v>29</v>
      </c>
      <c r="C20" s="5">
        <v>6</v>
      </c>
      <c r="D20" s="5">
        <v>6</v>
      </c>
      <c r="E20" s="7">
        <v>220509.71</v>
      </c>
      <c r="F20" s="7">
        <v>216222.52</v>
      </c>
      <c r="G20" s="8">
        <v>-0.0194</v>
      </c>
      <c r="H20" s="8">
        <v>0.0073</v>
      </c>
      <c r="I20" s="8">
        <v>0.0069</v>
      </c>
      <c r="J20" s="9">
        <v>-0.03</v>
      </c>
    </row>
    <row r="21" spans="1:10" ht="12.75">
      <c r="A21" s="10">
        <v>16</v>
      </c>
      <c r="B21" s="11" t="s">
        <v>30</v>
      </c>
      <c r="C21" s="10">
        <v>8</v>
      </c>
      <c r="D21" s="10">
        <v>8</v>
      </c>
      <c r="E21" s="12">
        <v>171039.4</v>
      </c>
      <c r="F21" s="12">
        <v>168255.73</v>
      </c>
      <c r="G21" s="13">
        <v>-0.0163</v>
      </c>
      <c r="H21" s="13">
        <v>0.0056</v>
      </c>
      <c r="I21" s="13">
        <v>0.0054</v>
      </c>
      <c r="J21" s="14">
        <v>-0.02</v>
      </c>
    </row>
    <row r="22" spans="1:10" ht="12.75">
      <c r="A22" s="5">
        <v>17</v>
      </c>
      <c r="B22" s="6" t="s">
        <v>31</v>
      </c>
      <c r="C22" s="5">
        <v>7</v>
      </c>
      <c r="D22" s="5">
        <v>7</v>
      </c>
      <c r="E22" s="7">
        <v>141206.7</v>
      </c>
      <c r="F22" s="7">
        <v>139207.43</v>
      </c>
      <c r="G22" s="8">
        <v>-0.0142</v>
      </c>
      <c r="H22" s="8">
        <v>0.0046</v>
      </c>
      <c r="I22" s="8">
        <v>0.0045</v>
      </c>
      <c r="J22" s="9">
        <v>-0.02</v>
      </c>
    </row>
    <row r="23" spans="1:10" ht="12.75">
      <c r="A23" s="10">
        <v>18</v>
      </c>
      <c r="B23" s="11" t="s">
        <v>32</v>
      </c>
      <c r="C23" s="10">
        <v>6</v>
      </c>
      <c r="D23" s="10">
        <v>6</v>
      </c>
      <c r="E23" s="12">
        <v>79335.86</v>
      </c>
      <c r="F23" s="12">
        <v>134995.34</v>
      </c>
      <c r="G23" s="13">
        <v>0.7016</v>
      </c>
      <c r="H23" s="13">
        <v>0.0026</v>
      </c>
      <c r="I23" s="13">
        <v>0.0043</v>
      </c>
      <c r="J23" s="14">
        <v>0.17</v>
      </c>
    </row>
    <row r="24" spans="1:10" ht="12.75">
      <c r="A24" s="5">
        <v>19</v>
      </c>
      <c r="B24" s="6" t="s">
        <v>33</v>
      </c>
      <c r="C24" s="5">
        <v>8</v>
      </c>
      <c r="D24" s="5">
        <v>8</v>
      </c>
      <c r="E24" s="7">
        <v>131900.46</v>
      </c>
      <c r="F24" s="7">
        <v>129175.25</v>
      </c>
      <c r="G24" s="8">
        <v>-0.0207</v>
      </c>
      <c r="H24" s="8">
        <v>0.0043</v>
      </c>
      <c r="I24" s="8">
        <v>0.0042</v>
      </c>
      <c r="J24" s="9">
        <v>-0.02</v>
      </c>
    </row>
    <row r="25" spans="1:10" ht="12.75">
      <c r="A25" s="10">
        <v>20</v>
      </c>
      <c r="B25" s="11" t="s">
        <v>34</v>
      </c>
      <c r="C25" s="10">
        <v>4</v>
      </c>
      <c r="D25" s="10">
        <v>4</v>
      </c>
      <c r="E25" s="12">
        <v>92440.75</v>
      </c>
      <c r="F25" s="12">
        <v>109896.04</v>
      </c>
      <c r="G25" s="13">
        <v>0.1888</v>
      </c>
      <c r="H25" s="13">
        <v>0.003</v>
      </c>
      <c r="I25" s="13">
        <v>0.0035</v>
      </c>
      <c r="J25" s="14">
        <v>0.05</v>
      </c>
    </row>
    <row r="26" spans="1:10" ht="12.75">
      <c r="A26" s="5">
        <v>21</v>
      </c>
      <c r="B26" s="6" t="s">
        <v>35</v>
      </c>
      <c r="C26" s="5">
        <v>8</v>
      </c>
      <c r="D26" s="5">
        <v>8</v>
      </c>
      <c r="E26" s="7">
        <v>55416.58</v>
      </c>
      <c r="F26" s="7">
        <v>74579.03</v>
      </c>
      <c r="G26" s="8">
        <v>0.3458</v>
      </c>
      <c r="H26" s="8">
        <v>0.0018</v>
      </c>
      <c r="I26" s="8">
        <v>0.0024</v>
      </c>
      <c r="J26" s="9">
        <v>0.06</v>
      </c>
    </row>
    <row r="27" spans="1:10" ht="12.75">
      <c r="A27" s="10">
        <v>22</v>
      </c>
      <c r="B27" s="11" t="s">
        <v>36</v>
      </c>
      <c r="C27" s="10">
        <v>11</v>
      </c>
      <c r="D27" s="10">
        <v>11</v>
      </c>
      <c r="E27" s="12">
        <v>71506.58</v>
      </c>
      <c r="F27" s="12">
        <v>69649.7</v>
      </c>
      <c r="G27" s="13">
        <v>-0.026</v>
      </c>
      <c r="H27" s="13">
        <v>0.0024</v>
      </c>
      <c r="I27" s="13">
        <v>0.0022</v>
      </c>
      <c r="J27" s="14">
        <v>-0.01</v>
      </c>
    </row>
    <row r="28" spans="1:10" ht="12.75">
      <c r="A28" s="5">
        <v>23</v>
      </c>
      <c r="B28" s="6" t="s">
        <v>37</v>
      </c>
      <c r="C28" s="5">
        <v>4</v>
      </c>
      <c r="D28" s="5">
        <v>4</v>
      </c>
      <c r="E28" s="7">
        <v>48184.95</v>
      </c>
      <c r="F28" s="7">
        <v>48506.05</v>
      </c>
      <c r="G28" s="8">
        <v>0.0067</v>
      </c>
      <c r="H28" s="8">
        <v>0.0016</v>
      </c>
      <c r="I28" s="8">
        <v>0.0016</v>
      </c>
      <c r="J28" s="9">
        <v>0</v>
      </c>
    </row>
    <row r="29" spans="1:10" ht="12.75">
      <c r="A29" s="10">
        <v>24</v>
      </c>
      <c r="B29" s="11" t="s">
        <v>38</v>
      </c>
      <c r="C29" s="10">
        <v>4</v>
      </c>
      <c r="D29" s="10">
        <v>4</v>
      </c>
      <c r="E29" s="12">
        <v>23751.54</v>
      </c>
      <c r="F29" s="12">
        <v>35629.68</v>
      </c>
      <c r="G29" s="13">
        <v>0.5001</v>
      </c>
      <c r="H29" s="13">
        <v>0.0008</v>
      </c>
      <c r="I29" s="13">
        <v>0.0011</v>
      </c>
      <c r="J29" s="14">
        <v>0.04</v>
      </c>
    </row>
    <row r="30" spans="1:10" ht="12.75">
      <c r="A30" s="5">
        <v>25</v>
      </c>
      <c r="B30" s="6" t="s">
        <v>39</v>
      </c>
      <c r="C30" s="5">
        <v>11</v>
      </c>
      <c r="D30" s="5">
        <v>11</v>
      </c>
      <c r="E30" s="7">
        <v>27508.98</v>
      </c>
      <c r="F30" s="7">
        <v>33304.8</v>
      </c>
      <c r="G30" s="8">
        <v>0.2107</v>
      </c>
      <c r="H30" s="8">
        <v>0.0009</v>
      </c>
      <c r="I30" s="8">
        <v>0.0011</v>
      </c>
      <c r="J30" s="9">
        <v>0.02</v>
      </c>
    </row>
    <row r="31" spans="1:10" ht="12.75">
      <c r="A31" s="10">
        <v>26</v>
      </c>
      <c r="B31" s="11" t="s">
        <v>40</v>
      </c>
      <c r="C31" s="10">
        <v>3</v>
      </c>
      <c r="D31" s="10">
        <v>3</v>
      </c>
      <c r="E31" s="12">
        <v>25641.37</v>
      </c>
      <c r="F31" s="12">
        <v>27016.93</v>
      </c>
      <c r="G31" s="13">
        <v>0.0536</v>
      </c>
      <c r="H31" s="13">
        <v>0.0008</v>
      </c>
      <c r="I31" s="13">
        <v>0.0009</v>
      </c>
      <c r="J31" s="14">
        <v>0</v>
      </c>
    </row>
    <row r="32" spans="1:10" ht="12.75">
      <c r="A32" s="5">
        <v>27</v>
      </c>
      <c r="B32" s="6" t="s">
        <v>41</v>
      </c>
      <c r="C32" s="5">
        <v>4</v>
      </c>
      <c r="D32" s="5">
        <v>4</v>
      </c>
      <c r="E32" s="7">
        <v>19835.32</v>
      </c>
      <c r="F32" s="7">
        <v>25466.47</v>
      </c>
      <c r="G32" s="8">
        <v>0.2839</v>
      </c>
      <c r="H32" s="8">
        <v>0.0007</v>
      </c>
      <c r="I32" s="8">
        <v>0.0008</v>
      </c>
      <c r="J32" s="9">
        <v>0.02</v>
      </c>
    </row>
    <row r="33" spans="1:10" ht="12.75">
      <c r="A33" s="10">
        <v>28</v>
      </c>
      <c r="B33" s="11" t="s">
        <v>42</v>
      </c>
      <c r="C33" s="10">
        <v>3</v>
      </c>
      <c r="D33" s="10">
        <v>3</v>
      </c>
      <c r="E33" s="12">
        <v>19929.64</v>
      </c>
      <c r="F33" s="12">
        <v>21669.63</v>
      </c>
      <c r="G33" s="13">
        <v>0.0873</v>
      </c>
      <c r="H33" s="13">
        <v>0.0007</v>
      </c>
      <c r="I33" s="13">
        <v>0.0007</v>
      </c>
      <c r="J33" s="14">
        <v>0</v>
      </c>
    </row>
    <row r="34" spans="1:10" ht="12.75">
      <c r="A34" s="5">
        <v>29</v>
      </c>
      <c r="B34" s="6" t="s">
        <v>43</v>
      </c>
      <c r="C34" s="5">
        <v>3</v>
      </c>
      <c r="D34" s="5">
        <v>3</v>
      </c>
      <c r="E34" s="7">
        <v>14521.13</v>
      </c>
      <c r="F34" s="7">
        <v>15655.92</v>
      </c>
      <c r="G34" s="8">
        <v>0.0781</v>
      </c>
      <c r="H34" s="8">
        <v>0.0005</v>
      </c>
      <c r="I34" s="8">
        <v>0.0005</v>
      </c>
      <c r="J34" s="9">
        <v>0</v>
      </c>
    </row>
    <row r="35" spans="1:10" ht="12.75">
      <c r="A35" s="15"/>
      <c r="B35" s="43" t="s">
        <v>379</v>
      </c>
      <c r="C35" s="17">
        <v>261</v>
      </c>
      <c r="D35" s="17">
        <v>261</v>
      </c>
      <c r="E35" s="19">
        <v>30389705.57</v>
      </c>
      <c r="F35" s="19">
        <v>31116293.32</v>
      </c>
      <c r="G35" s="21">
        <v>0.0239</v>
      </c>
      <c r="H35" s="21">
        <v>1</v>
      </c>
      <c r="I35" s="21">
        <v>1</v>
      </c>
      <c r="J35" s="15"/>
    </row>
    <row r="36" spans="1:10" ht="12.75" customHeight="1">
      <c r="A36" s="68" t="s">
        <v>45</v>
      </c>
      <c r="B36" s="69"/>
      <c r="C36" s="69"/>
      <c r="D36" s="69"/>
      <c r="E36" s="69"/>
      <c r="F36" s="69"/>
      <c r="G36" s="69"/>
      <c r="H36" s="69"/>
      <c r="I36" s="70"/>
      <c r="J36" s="24"/>
    </row>
    <row r="37" spans="1:10" ht="12.75" customHeight="1">
      <c r="A37" s="71" t="s">
        <v>46</v>
      </c>
      <c r="B37" s="72"/>
      <c r="C37" s="72"/>
      <c r="D37" s="72"/>
      <c r="E37" s="72"/>
      <c r="F37" s="72"/>
      <c r="G37" s="72"/>
      <c r="H37" s="72"/>
      <c r="I37" s="73"/>
      <c r="J37" s="23"/>
    </row>
    <row r="39" ht="12.75">
      <c r="B39" t="s">
        <v>378</v>
      </c>
    </row>
    <row r="40" ht="12.75">
      <c r="B40" t="s">
        <v>387</v>
      </c>
    </row>
    <row r="41" ht="12.75">
      <c r="B41" t="s">
        <v>388</v>
      </c>
    </row>
  </sheetData>
  <mergeCells count="8">
    <mergeCell ref="A36:I36"/>
    <mergeCell ref="A37:I37"/>
    <mergeCell ref="A1:J1"/>
    <mergeCell ref="A2:I2"/>
    <mergeCell ref="A3:A5"/>
    <mergeCell ref="B3:B5"/>
    <mergeCell ref="C3:C5"/>
    <mergeCell ref="D3:D5"/>
  </mergeCells>
  <printOptions/>
  <pageMargins left="0.75" right="0.75" top="0.45" bottom="0.57" header="0.36" footer="0.5"/>
  <pageSetup fitToHeight="4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workbookViewId="0" topLeftCell="J1">
      <selection activeCell="S6" sqref="S6"/>
    </sheetView>
  </sheetViews>
  <sheetFormatPr defaultColWidth="9.140625" defaultRowHeight="12.75"/>
  <cols>
    <col min="1" max="1" width="3.28125" style="0" bestFit="1" customWidth="1"/>
    <col min="2" max="2" width="37.7109375" style="0" bestFit="1" customWidth="1"/>
    <col min="3" max="5" width="7.28125" style="0" bestFit="1" customWidth="1"/>
    <col min="6" max="6" width="8.57421875" style="0" bestFit="1" customWidth="1"/>
    <col min="7" max="7" width="8.28125" style="0" bestFit="1" customWidth="1"/>
    <col min="8" max="8" width="5.140625" style="0" bestFit="1" customWidth="1"/>
    <col min="9" max="9" width="6.28125" style="0" bestFit="1" customWidth="1"/>
    <col min="10" max="10" width="8.57421875" style="0" bestFit="1" customWidth="1"/>
    <col min="11" max="12" width="7.28125" style="0" bestFit="1" customWidth="1"/>
    <col min="13" max="13" width="6.28125" style="0" bestFit="1" customWidth="1"/>
    <col min="14" max="14" width="8.57421875" style="0" bestFit="1" customWidth="1"/>
    <col min="15" max="15" width="7.28125" style="0" bestFit="1" customWidth="1"/>
    <col min="16" max="16" width="6.28125" style="0" bestFit="1" customWidth="1"/>
    <col min="17" max="17" width="7.28125" style="0" bestFit="1" customWidth="1"/>
    <col min="18" max="18" width="8.57421875" style="0" bestFit="1" customWidth="1"/>
  </cols>
  <sheetData>
    <row r="1" spans="1:18" ht="12.75" customHeight="1">
      <c r="A1" s="74" t="s">
        <v>47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6"/>
    </row>
    <row r="2" spans="1:18" ht="12.75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9"/>
    </row>
    <row r="3" spans="1:18" ht="12.75" customHeight="1">
      <c r="A3" s="86" t="s">
        <v>1</v>
      </c>
      <c r="B3" s="86" t="s">
        <v>2</v>
      </c>
      <c r="C3" s="89" t="s">
        <v>48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1"/>
    </row>
    <row r="4" spans="1:18" ht="12.75" customHeight="1">
      <c r="A4" s="87"/>
      <c r="B4" s="87"/>
      <c r="C4" s="74" t="s">
        <v>49</v>
      </c>
      <c r="D4" s="75"/>
      <c r="E4" s="75"/>
      <c r="F4" s="76"/>
      <c r="G4" s="74" t="s">
        <v>50</v>
      </c>
      <c r="H4" s="75"/>
      <c r="I4" s="75"/>
      <c r="J4" s="76"/>
      <c r="K4" s="74" t="s">
        <v>51</v>
      </c>
      <c r="L4" s="75"/>
      <c r="M4" s="75"/>
      <c r="N4" s="76"/>
      <c r="O4" s="74" t="s">
        <v>52</v>
      </c>
      <c r="P4" s="75"/>
      <c r="Q4" s="75"/>
      <c r="R4" s="76"/>
    </row>
    <row r="5" spans="1:18" ht="12.75">
      <c r="A5" s="88"/>
      <c r="B5" s="88"/>
      <c r="C5" s="26" t="s">
        <v>53</v>
      </c>
      <c r="D5" s="26" t="s">
        <v>54</v>
      </c>
      <c r="E5" s="26" t="s">
        <v>55</v>
      </c>
      <c r="F5" s="27" t="s">
        <v>44</v>
      </c>
      <c r="G5" s="26" t="s">
        <v>53</v>
      </c>
      <c r="H5" s="26" t="s">
        <v>54</v>
      </c>
      <c r="I5" s="26" t="s">
        <v>55</v>
      </c>
      <c r="J5" s="27" t="s">
        <v>44</v>
      </c>
      <c r="K5" s="26" t="s">
        <v>53</v>
      </c>
      <c r="L5" s="26" t="s">
        <v>54</v>
      </c>
      <c r="M5" s="26" t="s">
        <v>55</v>
      </c>
      <c r="N5" s="27" t="s">
        <v>44</v>
      </c>
      <c r="O5" s="26" t="s">
        <v>53</v>
      </c>
      <c r="P5" s="26" t="s">
        <v>54</v>
      </c>
      <c r="Q5" s="26" t="s">
        <v>55</v>
      </c>
      <c r="R5" s="27" t="s">
        <v>44</v>
      </c>
    </row>
    <row r="6" spans="1:18" ht="12.75">
      <c r="A6" s="5">
        <v>1</v>
      </c>
      <c r="B6" s="6" t="s">
        <v>34</v>
      </c>
      <c r="C6" s="28">
        <v>0.173</v>
      </c>
      <c r="D6" s="9"/>
      <c r="E6" s="9"/>
      <c r="F6" s="29">
        <v>0.173</v>
      </c>
      <c r="G6" s="28">
        <v>0.6227</v>
      </c>
      <c r="H6" s="9"/>
      <c r="I6" s="9"/>
      <c r="J6" s="29">
        <v>0.6227</v>
      </c>
      <c r="K6" s="9"/>
      <c r="L6" s="9"/>
      <c r="M6" s="9"/>
      <c r="N6" s="30"/>
      <c r="O6" s="28">
        <v>0.2043</v>
      </c>
      <c r="P6" s="9"/>
      <c r="Q6" s="9"/>
      <c r="R6" s="29">
        <v>0.2043</v>
      </c>
    </row>
    <row r="7" spans="1:18" ht="12.75">
      <c r="A7" s="10">
        <v>2</v>
      </c>
      <c r="B7" s="11" t="s">
        <v>23</v>
      </c>
      <c r="C7" s="31">
        <v>0.2268</v>
      </c>
      <c r="D7" s="31">
        <v>0.1229</v>
      </c>
      <c r="E7" s="14"/>
      <c r="F7" s="32">
        <v>0.3497</v>
      </c>
      <c r="G7" s="31">
        <v>0.2326</v>
      </c>
      <c r="H7" s="14"/>
      <c r="I7" s="14"/>
      <c r="J7" s="32">
        <v>0.2326</v>
      </c>
      <c r="K7" s="31">
        <v>0.0155</v>
      </c>
      <c r="L7" s="14"/>
      <c r="M7" s="31">
        <v>0.0942</v>
      </c>
      <c r="N7" s="32">
        <v>0.1097</v>
      </c>
      <c r="O7" s="31">
        <v>0.2653</v>
      </c>
      <c r="P7" s="31">
        <v>0.0395</v>
      </c>
      <c r="Q7" s="31">
        <v>0.0032</v>
      </c>
      <c r="R7" s="32">
        <v>0.308</v>
      </c>
    </row>
    <row r="8" spans="1:18" ht="12.75">
      <c r="A8" s="5">
        <v>3</v>
      </c>
      <c r="B8" s="6" t="s">
        <v>27</v>
      </c>
      <c r="C8" s="28">
        <v>0.4381</v>
      </c>
      <c r="D8" s="9"/>
      <c r="E8" s="28">
        <v>0.0287</v>
      </c>
      <c r="F8" s="29">
        <v>0.4668</v>
      </c>
      <c r="G8" s="28">
        <v>0.0814</v>
      </c>
      <c r="H8" s="9"/>
      <c r="I8" s="9"/>
      <c r="J8" s="29">
        <v>0.0814</v>
      </c>
      <c r="K8" s="28">
        <v>0.2342</v>
      </c>
      <c r="L8" s="9"/>
      <c r="M8" s="9"/>
      <c r="N8" s="29">
        <v>0.2342</v>
      </c>
      <c r="O8" s="28">
        <v>0.1765</v>
      </c>
      <c r="P8" s="28">
        <v>0.0056</v>
      </c>
      <c r="Q8" s="28">
        <v>0.0355</v>
      </c>
      <c r="R8" s="29">
        <v>0.2177</v>
      </c>
    </row>
    <row r="9" spans="1:18" ht="12.75">
      <c r="A9" s="10">
        <v>4</v>
      </c>
      <c r="B9" s="11" t="s">
        <v>28</v>
      </c>
      <c r="C9" s="31">
        <v>0.0719</v>
      </c>
      <c r="D9" s="31">
        <v>0.0538</v>
      </c>
      <c r="E9" s="31">
        <v>0.0097</v>
      </c>
      <c r="F9" s="32">
        <v>0.1354</v>
      </c>
      <c r="G9" s="31">
        <v>0.084</v>
      </c>
      <c r="H9" s="14"/>
      <c r="I9" s="14"/>
      <c r="J9" s="32">
        <v>0.084</v>
      </c>
      <c r="K9" s="31">
        <v>0.0413</v>
      </c>
      <c r="L9" s="14"/>
      <c r="M9" s="14"/>
      <c r="N9" s="32">
        <v>0.0413</v>
      </c>
      <c r="O9" s="31">
        <v>0.6561</v>
      </c>
      <c r="P9" s="31">
        <v>0.0833</v>
      </c>
      <c r="Q9" s="14"/>
      <c r="R9" s="32">
        <v>0.7393</v>
      </c>
    </row>
    <row r="10" spans="1:18" ht="12.75">
      <c r="A10" s="5">
        <v>5</v>
      </c>
      <c r="B10" s="6" t="s">
        <v>17</v>
      </c>
      <c r="C10" s="28">
        <v>0.1013</v>
      </c>
      <c r="D10" s="28">
        <v>0.0428</v>
      </c>
      <c r="E10" s="28">
        <v>0.0698</v>
      </c>
      <c r="F10" s="29">
        <v>0.2139</v>
      </c>
      <c r="G10" s="28">
        <v>0.5017</v>
      </c>
      <c r="H10" s="9"/>
      <c r="I10" s="9"/>
      <c r="J10" s="29">
        <v>0.5017</v>
      </c>
      <c r="K10" s="28">
        <v>0.0222</v>
      </c>
      <c r="L10" s="28">
        <v>0.0005</v>
      </c>
      <c r="M10" s="9"/>
      <c r="N10" s="29">
        <v>0.0227</v>
      </c>
      <c r="O10" s="28">
        <v>0.241</v>
      </c>
      <c r="P10" s="28">
        <v>0.0206</v>
      </c>
      <c r="Q10" s="9"/>
      <c r="R10" s="29">
        <v>0.2617</v>
      </c>
    </row>
    <row r="11" spans="1:18" ht="12.75">
      <c r="A11" s="10">
        <v>6</v>
      </c>
      <c r="B11" s="11" t="s">
        <v>15</v>
      </c>
      <c r="C11" s="31">
        <v>0.1658</v>
      </c>
      <c r="D11" s="31">
        <v>0.0176</v>
      </c>
      <c r="E11" s="31">
        <v>0.0483</v>
      </c>
      <c r="F11" s="32">
        <v>0.2317</v>
      </c>
      <c r="G11" s="31">
        <v>0.4158</v>
      </c>
      <c r="H11" s="14"/>
      <c r="I11" s="14"/>
      <c r="J11" s="32">
        <v>0.4158</v>
      </c>
      <c r="K11" s="31">
        <v>0.248</v>
      </c>
      <c r="L11" s="14"/>
      <c r="M11" s="31">
        <v>0.005</v>
      </c>
      <c r="N11" s="32">
        <v>0.253</v>
      </c>
      <c r="O11" s="31">
        <v>0.0448</v>
      </c>
      <c r="P11" s="31">
        <v>0.0547</v>
      </c>
      <c r="Q11" s="14"/>
      <c r="R11" s="32">
        <v>0.0995</v>
      </c>
    </row>
    <row r="12" spans="1:18" ht="12.75">
      <c r="A12" s="5">
        <v>7</v>
      </c>
      <c r="B12" s="6" t="s">
        <v>24</v>
      </c>
      <c r="C12" s="28">
        <v>0.0895</v>
      </c>
      <c r="D12" s="9"/>
      <c r="E12" s="28">
        <v>0.016</v>
      </c>
      <c r="F12" s="29">
        <v>0.1056</v>
      </c>
      <c r="G12" s="28">
        <v>0.426</v>
      </c>
      <c r="H12" s="9"/>
      <c r="I12" s="9"/>
      <c r="J12" s="29">
        <v>0.426</v>
      </c>
      <c r="K12" s="9"/>
      <c r="L12" s="9"/>
      <c r="M12" s="28">
        <v>0.0266</v>
      </c>
      <c r="N12" s="29">
        <v>0.0266</v>
      </c>
      <c r="O12" s="28">
        <v>0.3747</v>
      </c>
      <c r="P12" s="28">
        <v>0.0672</v>
      </c>
      <c r="Q12" s="9"/>
      <c r="R12" s="29">
        <v>0.4419</v>
      </c>
    </row>
    <row r="13" spans="1:18" ht="12.75">
      <c r="A13" s="10">
        <v>8</v>
      </c>
      <c r="B13" s="11" t="s">
        <v>21</v>
      </c>
      <c r="C13" s="31">
        <v>0.2518</v>
      </c>
      <c r="D13" s="31">
        <v>0.0263</v>
      </c>
      <c r="E13" s="14"/>
      <c r="F13" s="32">
        <v>0.2781</v>
      </c>
      <c r="G13" s="31">
        <v>0.1039</v>
      </c>
      <c r="H13" s="14"/>
      <c r="I13" s="14"/>
      <c r="J13" s="32">
        <v>0.1039</v>
      </c>
      <c r="K13" s="31">
        <v>0.1372</v>
      </c>
      <c r="L13" s="14"/>
      <c r="M13" s="14"/>
      <c r="N13" s="32">
        <v>0.1372</v>
      </c>
      <c r="O13" s="31">
        <v>0.3886</v>
      </c>
      <c r="P13" s="31">
        <v>0.0922</v>
      </c>
      <c r="Q13" s="14"/>
      <c r="R13" s="32">
        <v>0.4808</v>
      </c>
    </row>
    <row r="14" spans="1:18" ht="12.75">
      <c r="A14" s="5">
        <v>9</v>
      </c>
      <c r="B14" s="6" t="s">
        <v>33</v>
      </c>
      <c r="C14" s="28">
        <v>0.4662</v>
      </c>
      <c r="D14" s="9"/>
      <c r="E14" s="9"/>
      <c r="F14" s="29">
        <v>0.4662</v>
      </c>
      <c r="G14" s="28">
        <v>0.027</v>
      </c>
      <c r="H14" s="9"/>
      <c r="I14" s="9"/>
      <c r="J14" s="29">
        <v>0.027</v>
      </c>
      <c r="K14" s="28">
        <v>0.1989</v>
      </c>
      <c r="L14" s="9"/>
      <c r="M14" s="28">
        <v>0.0413</v>
      </c>
      <c r="N14" s="29">
        <v>0.2402</v>
      </c>
      <c r="O14" s="28">
        <v>0.2667</v>
      </c>
      <c r="P14" s="9"/>
      <c r="Q14" s="9"/>
      <c r="R14" s="29">
        <v>0.2667</v>
      </c>
    </row>
    <row r="15" spans="1:18" ht="12.75">
      <c r="A15" s="10">
        <v>10</v>
      </c>
      <c r="B15" s="11" t="s">
        <v>19</v>
      </c>
      <c r="C15" s="31">
        <v>0.3994</v>
      </c>
      <c r="D15" s="14"/>
      <c r="E15" s="31">
        <v>0.0118</v>
      </c>
      <c r="F15" s="32">
        <v>0.4111</v>
      </c>
      <c r="G15" s="31">
        <v>0.213</v>
      </c>
      <c r="H15" s="14"/>
      <c r="I15" s="31">
        <v>0.0295</v>
      </c>
      <c r="J15" s="32">
        <v>0.2425</v>
      </c>
      <c r="K15" s="31">
        <v>0.0162</v>
      </c>
      <c r="L15" s="14"/>
      <c r="M15" s="14"/>
      <c r="N15" s="32">
        <v>0.0162</v>
      </c>
      <c r="O15" s="31">
        <v>0.3</v>
      </c>
      <c r="P15" s="31">
        <v>0.0295</v>
      </c>
      <c r="Q15" s="31">
        <v>0.0007</v>
      </c>
      <c r="R15" s="32">
        <v>0.3302</v>
      </c>
    </row>
    <row r="16" spans="1:18" ht="12.75">
      <c r="A16" s="5">
        <v>11</v>
      </c>
      <c r="B16" s="6" t="s">
        <v>39</v>
      </c>
      <c r="C16" s="9"/>
      <c r="D16" s="9"/>
      <c r="E16" s="28">
        <v>0.0756</v>
      </c>
      <c r="F16" s="29">
        <v>0.0756</v>
      </c>
      <c r="G16" s="28">
        <v>0.2012</v>
      </c>
      <c r="H16" s="9"/>
      <c r="I16" s="9"/>
      <c r="J16" s="29">
        <v>0.2012</v>
      </c>
      <c r="K16" s="28">
        <v>0.1671</v>
      </c>
      <c r="L16" s="9"/>
      <c r="M16" s="28">
        <v>0.0627</v>
      </c>
      <c r="N16" s="29">
        <v>0.2298</v>
      </c>
      <c r="O16" s="28">
        <v>0.2197</v>
      </c>
      <c r="P16" s="9"/>
      <c r="Q16" s="28">
        <v>0.2737</v>
      </c>
      <c r="R16" s="29">
        <v>0.4934</v>
      </c>
    </row>
    <row r="17" spans="1:18" ht="12.75">
      <c r="A17" s="10">
        <v>12</v>
      </c>
      <c r="B17" s="11" t="s">
        <v>42</v>
      </c>
      <c r="C17" s="14"/>
      <c r="D17" s="14"/>
      <c r="E17" s="31">
        <v>0.4748</v>
      </c>
      <c r="F17" s="32">
        <v>0.4748</v>
      </c>
      <c r="G17" s="31">
        <v>0.2115</v>
      </c>
      <c r="H17" s="14"/>
      <c r="I17" s="14"/>
      <c r="J17" s="32">
        <v>0.2115</v>
      </c>
      <c r="K17" s="14"/>
      <c r="L17" s="14"/>
      <c r="M17" s="14"/>
      <c r="N17" s="33"/>
      <c r="O17" s="31">
        <v>0.3137</v>
      </c>
      <c r="P17" s="14"/>
      <c r="Q17" s="14"/>
      <c r="R17" s="32">
        <v>0.3137</v>
      </c>
    </row>
    <row r="18" spans="1:18" ht="12.75">
      <c r="A18" s="5">
        <v>13</v>
      </c>
      <c r="B18" s="6" t="s">
        <v>43</v>
      </c>
      <c r="C18" s="9"/>
      <c r="D18" s="9"/>
      <c r="E18" s="28">
        <v>0.1614</v>
      </c>
      <c r="F18" s="29">
        <v>0.1614</v>
      </c>
      <c r="G18" s="9"/>
      <c r="H18" s="9"/>
      <c r="I18" s="9"/>
      <c r="J18" s="30"/>
      <c r="K18" s="28">
        <v>0.1914</v>
      </c>
      <c r="L18" s="9"/>
      <c r="M18" s="9"/>
      <c r="N18" s="29">
        <v>0.1914</v>
      </c>
      <c r="O18" s="9"/>
      <c r="P18" s="9"/>
      <c r="Q18" s="28">
        <v>0.6472</v>
      </c>
      <c r="R18" s="29">
        <v>0.6472</v>
      </c>
    </row>
    <row r="19" spans="1:18" ht="12.75">
      <c r="A19" s="10">
        <v>14</v>
      </c>
      <c r="B19" s="11" t="s">
        <v>22</v>
      </c>
      <c r="C19" s="31">
        <v>0.4228</v>
      </c>
      <c r="D19" s="14"/>
      <c r="E19" s="14"/>
      <c r="F19" s="32">
        <v>0.4228</v>
      </c>
      <c r="G19" s="14"/>
      <c r="H19" s="14"/>
      <c r="I19" s="14"/>
      <c r="J19" s="33"/>
      <c r="K19" s="31">
        <v>0.5772</v>
      </c>
      <c r="L19" s="14"/>
      <c r="M19" s="14"/>
      <c r="N19" s="32">
        <v>0.5772</v>
      </c>
      <c r="O19" s="14"/>
      <c r="P19" s="14"/>
      <c r="Q19" s="14"/>
      <c r="R19" s="33"/>
    </row>
    <row r="20" spans="1:18" ht="12.75">
      <c r="A20" s="5">
        <v>15</v>
      </c>
      <c r="B20" s="6" t="s">
        <v>29</v>
      </c>
      <c r="C20" s="28">
        <v>0.4742</v>
      </c>
      <c r="D20" s="9"/>
      <c r="E20" s="28">
        <v>0.0162</v>
      </c>
      <c r="F20" s="29">
        <v>0.4904</v>
      </c>
      <c r="G20" s="28">
        <v>0.3355</v>
      </c>
      <c r="H20" s="9"/>
      <c r="I20" s="9"/>
      <c r="J20" s="29">
        <v>0.3355</v>
      </c>
      <c r="K20" s="9"/>
      <c r="L20" s="9"/>
      <c r="M20" s="9"/>
      <c r="N20" s="30"/>
      <c r="O20" s="28">
        <v>0.1741</v>
      </c>
      <c r="P20" s="9"/>
      <c r="Q20" s="9"/>
      <c r="R20" s="29">
        <v>0.1741</v>
      </c>
    </row>
    <row r="21" spans="1:18" ht="12.75">
      <c r="A21" s="10">
        <v>16</v>
      </c>
      <c r="B21" s="11" t="s">
        <v>20</v>
      </c>
      <c r="C21" s="31">
        <v>0.355</v>
      </c>
      <c r="D21" s="14"/>
      <c r="E21" s="31">
        <v>0.0271</v>
      </c>
      <c r="F21" s="32">
        <v>0.3821</v>
      </c>
      <c r="G21" s="31">
        <v>0.3832</v>
      </c>
      <c r="H21" s="14"/>
      <c r="I21" s="14"/>
      <c r="J21" s="32">
        <v>0.3832</v>
      </c>
      <c r="K21" s="31">
        <v>0.0054</v>
      </c>
      <c r="L21" s="14"/>
      <c r="M21" s="31">
        <v>0.0423</v>
      </c>
      <c r="N21" s="32">
        <v>0.0477</v>
      </c>
      <c r="O21" s="31">
        <v>0.1778</v>
      </c>
      <c r="P21" s="14"/>
      <c r="Q21" s="31">
        <v>0.0092</v>
      </c>
      <c r="R21" s="32">
        <v>0.1871</v>
      </c>
    </row>
    <row r="22" spans="1:18" ht="12.75">
      <c r="A22" s="5">
        <v>17</v>
      </c>
      <c r="B22" s="6" t="s">
        <v>38</v>
      </c>
      <c r="C22" s="28">
        <v>0.1447</v>
      </c>
      <c r="D22" s="9"/>
      <c r="E22" s="9"/>
      <c r="F22" s="29">
        <v>0.1447</v>
      </c>
      <c r="G22" s="28">
        <v>0.1126</v>
      </c>
      <c r="H22" s="9"/>
      <c r="I22" s="9"/>
      <c r="J22" s="29">
        <v>0.1126</v>
      </c>
      <c r="K22" s="28">
        <v>0.3569</v>
      </c>
      <c r="L22" s="9"/>
      <c r="M22" s="9"/>
      <c r="N22" s="29">
        <v>0.3569</v>
      </c>
      <c r="O22" s="28">
        <v>0.3858</v>
      </c>
      <c r="P22" s="9"/>
      <c r="Q22" s="9"/>
      <c r="R22" s="29">
        <v>0.3858</v>
      </c>
    </row>
    <row r="23" spans="1:18" ht="12.75">
      <c r="A23" s="10">
        <v>18</v>
      </c>
      <c r="B23" s="11" t="s">
        <v>30</v>
      </c>
      <c r="C23" s="31">
        <v>0.3772</v>
      </c>
      <c r="D23" s="14"/>
      <c r="E23" s="31">
        <v>0.065</v>
      </c>
      <c r="F23" s="32">
        <v>0.4422</v>
      </c>
      <c r="G23" s="31">
        <v>0.1692</v>
      </c>
      <c r="H23" s="14"/>
      <c r="I23" s="14"/>
      <c r="J23" s="32">
        <v>0.1692</v>
      </c>
      <c r="K23" s="31">
        <v>0.0479</v>
      </c>
      <c r="L23" s="14"/>
      <c r="M23" s="14"/>
      <c r="N23" s="32">
        <v>0.0479</v>
      </c>
      <c r="O23" s="31">
        <v>0.3174</v>
      </c>
      <c r="P23" s="31">
        <v>0.0233</v>
      </c>
      <c r="Q23" s="14"/>
      <c r="R23" s="32">
        <v>0.3407</v>
      </c>
    </row>
    <row r="24" spans="1:18" ht="12.75">
      <c r="A24" s="5">
        <v>19</v>
      </c>
      <c r="B24" s="6" t="s">
        <v>16</v>
      </c>
      <c r="C24" s="28">
        <v>0.0667</v>
      </c>
      <c r="D24" s="28">
        <v>0.0465</v>
      </c>
      <c r="E24" s="28">
        <v>0.0011</v>
      </c>
      <c r="F24" s="29">
        <v>0.1143</v>
      </c>
      <c r="G24" s="28">
        <v>0.7774</v>
      </c>
      <c r="H24" s="9"/>
      <c r="I24" s="28">
        <v>0.0116</v>
      </c>
      <c r="J24" s="29">
        <v>0.7891</v>
      </c>
      <c r="K24" s="28">
        <v>0.021</v>
      </c>
      <c r="L24" s="9"/>
      <c r="M24" s="28">
        <v>0.0025</v>
      </c>
      <c r="N24" s="29">
        <v>0.0234</v>
      </c>
      <c r="O24" s="28">
        <v>0.0718</v>
      </c>
      <c r="P24" s="28">
        <v>0.0014</v>
      </c>
      <c r="Q24" s="9"/>
      <c r="R24" s="29">
        <v>0.0732</v>
      </c>
    </row>
    <row r="25" spans="1:18" ht="12.75">
      <c r="A25" s="10">
        <v>20</v>
      </c>
      <c r="B25" s="11" t="s">
        <v>31</v>
      </c>
      <c r="C25" s="31">
        <v>0.0476</v>
      </c>
      <c r="D25" s="14"/>
      <c r="E25" s="14"/>
      <c r="F25" s="32">
        <v>0.0476</v>
      </c>
      <c r="G25" s="31">
        <v>0.11</v>
      </c>
      <c r="H25" s="14"/>
      <c r="I25" s="14"/>
      <c r="J25" s="32">
        <v>0.11</v>
      </c>
      <c r="K25" s="31">
        <v>0.016</v>
      </c>
      <c r="L25" s="14"/>
      <c r="M25" s="14"/>
      <c r="N25" s="32">
        <v>0.016</v>
      </c>
      <c r="O25" s="31">
        <v>0.7853</v>
      </c>
      <c r="P25" s="14"/>
      <c r="Q25" s="31">
        <v>0.0411</v>
      </c>
      <c r="R25" s="32">
        <v>0.8264</v>
      </c>
    </row>
    <row r="26" spans="1:18" ht="12.75">
      <c r="A26" s="5">
        <v>21</v>
      </c>
      <c r="B26" s="6" t="s">
        <v>32</v>
      </c>
      <c r="C26" s="9"/>
      <c r="D26" s="9"/>
      <c r="E26" s="9"/>
      <c r="F26" s="30"/>
      <c r="G26" s="28">
        <v>0.5343</v>
      </c>
      <c r="H26" s="9"/>
      <c r="I26" s="9"/>
      <c r="J26" s="29">
        <v>0.5343</v>
      </c>
      <c r="K26" s="9"/>
      <c r="L26" s="28">
        <v>0.3781</v>
      </c>
      <c r="M26" s="28">
        <v>0.0324</v>
      </c>
      <c r="N26" s="29">
        <v>0.4105</v>
      </c>
      <c r="O26" s="28">
        <v>0.0215</v>
      </c>
      <c r="P26" s="28">
        <v>0.0338</v>
      </c>
      <c r="Q26" s="9"/>
      <c r="R26" s="29">
        <v>0.0552</v>
      </c>
    </row>
    <row r="27" spans="1:18" ht="12.75">
      <c r="A27" s="10">
        <v>22</v>
      </c>
      <c r="B27" s="11" t="s">
        <v>18</v>
      </c>
      <c r="C27" s="31">
        <v>0.1362</v>
      </c>
      <c r="D27" s="14"/>
      <c r="E27" s="14"/>
      <c r="F27" s="32">
        <v>0.1362</v>
      </c>
      <c r="G27" s="31">
        <v>0.6756</v>
      </c>
      <c r="H27" s="14"/>
      <c r="I27" s="14"/>
      <c r="J27" s="32">
        <v>0.6756</v>
      </c>
      <c r="K27" s="31">
        <v>0.0271</v>
      </c>
      <c r="L27" s="14"/>
      <c r="M27" s="14"/>
      <c r="N27" s="32">
        <v>0.0271</v>
      </c>
      <c r="O27" s="31">
        <v>0.1591</v>
      </c>
      <c r="P27" s="31">
        <v>0.002</v>
      </c>
      <c r="Q27" s="14"/>
      <c r="R27" s="32">
        <v>0.161</v>
      </c>
    </row>
    <row r="28" spans="1:18" ht="12.75">
      <c r="A28" s="5">
        <v>23</v>
      </c>
      <c r="B28" s="6" t="s">
        <v>36</v>
      </c>
      <c r="C28" s="28">
        <v>0.2284</v>
      </c>
      <c r="D28" s="28">
        <v>0.05</v>
      </c>
      <c r="E28" s="9"/>
      <c r="F28" s="29">
        <v>0.2784</v>
      </c>
      <c r="G28" s="28">
        <v>0.2742</v>
      </c>
      <c r="H28" s="9"/>
      <c r="I28" s="9"/>
      <c r="J28" s="29">
        <v>0.2742</v>
      </c>
      <c r="K28" s="28">
        <v>0.074</v>
      </c>
      <c r="L28" s="9"/>
      <c r="M28" s="28">
        <v>0.0076</v>
      </c>
      <c r="N28" s="29">
        <v>0.0816</v>
      </c>
      <c r="O28" s="28">
        <v>0.3502</v>
      </c>
      <c r="P28" s="9"/>
      <c r="Q28" s="28">
        <v>0.0156</v>
      </c>
      <c r="R28" s="29">
        <v>0.3658</v>
      </c>
    </row>
    <row r="29" spans="1:18" ht="12.75">
      <c r="A29" s="10">
        <v>24</v>
      </c>
      <c r="B29" s="11" t="s">
        <v>25</v>
      </c>
      <c r="C29" s="31">
        <v>0.0977</v>
      </c>
      <c r="D29" s="14"/>
      <c r="E29" s="14"/>
      <c r="F29" s="32">
        <v>0.0977</v>
      </c>
      <c r="G29" s="31">
        <v>0.785</v>
      </c>
      <c r="H29" s="14"/>
      <c r="I29" s="14"/>
      <c r="J29" s="32">
        <v>0.785</v>
      </c>
      <c r="K29" s="31">
        <v>0.0221</v>
      </c>
      <c r="L29" s="14"/>
      <c r="M29" s="14"/>
      <c r="N29" s="32">
        <v>0.0221</v>
      </c>
      <c r="O29" s="31">
        <v>0.0953</v>
      </c>
      <c r="P29" s="14"/>
      <c r="Q29" s="14"/>
      <c r="R29" s="32">
        <v>0.0953</v>
      </c>
    </row>
    <row r="30" spans="1:18" ht="12.75">
      <c r="A30" s="5">
        <v>25</v>
      </c>
      <c r="B30" s="6" t="s">
        <v>37</v>
      </c>
      <c r="C30" s="28">
        <v>0.1318</v>
      </c>
      <c r="D30" s="9"/>
      <c r="E30" s="9"/>
      <c r="F30" s="29">
        <v>0.1318</v>
      </c>
      <c r="G30" s="28">
        <v>0.1129</v>
      </c>
      <c r="H30" s="9"/>
      <c r="I30" s="9"/>
      <c r="J30" s="29">
        <v>0.1129</v>
      </c>
      <c r="K30" s="9"/>
      <c r="L30" s="9"/>
      <c r="M30" s="9"/>
      <c r="N30" s="30"/>
      <c r="O30" s="28">
        <v>0.7554</v>
      </c>
      <c r="P30" s="9"/>
      <c r="Q30" s="9"/>
      <c r="R30" s="29">
        <v>0.7554</v>
      </c>
    </row>
    <row r="31" spans="1:18" ht="12.75">
      <c r="A31" s="10">
        <v>26</v>
      </c>
      <c r="B31" s="11" t="s">
        <v>41</v>
      </c>
      <c r="C31" s="14"/>
      <c r="D31" s="14"/>
      <c r="E31" s="31">
        <v>0.313</v>
      </c>
      <c r="F31" s="32">
        <v>0.313</v>
      </c>
      <c r="G31" s="31">
        <v>0.1659</v>
      </c>
      <c r="H31" s="14"/>
      <c r="I31" s="14"/>
      <c r="J31" s="32">
        <v>0.1659</v>
      </c>
      <c r="K31" s="14"/>
      <c r="L31" s="14"/>
      <c r="M31" s="14"/>
      <c r="N31" s="33"/>
      <c r="O31" s="31">
        <v>0.4697</v>
      </c>
      <c r="P31" s="14"/>
      <c r="Q31" s="31">
        <v>0.0514</v>
      </c>
      <c r="R31" s="32">
        <v>0.5211</v>
      </c>
    </row>
    <row r="32" spans="1:18" ht="12.75">
      <c r="A32" s="5">
        <v>27</v>
      </c>
      <c r="B32" s="6" t="s">
        <v>26</v>
      </c>
      <c r="C32" s="9"/>
      <c r="D32" s="9"/>
      <c r="E32" s="9"/>
      <c r="F32" s="30"/>
      <c r="G32" s="28">
        <v>1</v>
      </c>
      <c r="H32" s="9"/>
      <c r="I32" s="9"/>
      <c r="J32" s="29">
        <v>1</v>
      </c>
      <c r="K32" s="9"/>
      <c r="L32" s="9"/>
      <c r="M32" s="9"/>
      <c r="N32" s="30"/>
      <c r="O32" s="9"/>
      <c r="P32" s="9"/>
      <c r="Q32" s="9"/>
      <c r="R32" s="30"/>
    </row>
    <row r="33" spans="1:18" ht="12.75">
      <c r="A33" s="10">
        <v>28</v>
      </c>
      <c r="B33" s="11" t="s">
        <v>40</v>
      </c>
      <c r="C33" s="31">
        <v>0.4363</v>
      </c>
      <c r="D33" s="14"/>
      <c r="E33" s="14"/>
      <c r="F33" s="32">
        <v>0.4363</v>
      </c>
      <c r="G33" s="31">
        <v>0.0732</v>
      </c>
      <c r="H33" s="14"/>
      <c r="I33" s="14"/>
      <c r="J33" s="32">
        <v>0.0732</v>
      </c>
      <c r="K33" s="31">
        <v>0.4905</v>
      </c>
      <c r="L33" s="14"/>
      <c r="M33" s="14"/>
      <c r="N33" s="32">
        <v>0.4905</v>
      </c>
      <c r="O33" s="14"/>
      <c r="P33" s="14"/>
      <c r="Q33" s="14"/>
      <c r="R33" s="33"/>
    </row>
    <row r="34" spans="1:18" ht="12.75">
      <c r="A34" s="5">
        <v>29</v>
      </c>
      <c r="B34" s="6" t="s">
        <v>35</v>
      </c>
      <c r="C34" s="28">
        <v>0.129</v>
      </c>
      <c r="D34" s="9"/>
      <c r="E34" s="9"/>
      <c r="F34" s="29">
        <v>0.129</v>
      </c>
      <c r="G34" s="28">
        <v>0.6275</v>
      </c>
      <c r="H34" s="9"/>
      <c r="I34" s="9"/>
      <c r="J34" s="29">
        <v>0.6275</v>
      </c>
      <c r="K34" s="9"/>
      <c r="L34" s="28">
        <v>0.0151</v>
      </c>
      <c r="M34" s="28">
        <v>0.0218</v>
      </c>
      <c r="N34" s="29">
        <v>0.0369</v>
      </c>
      <c r="O34" s="28">
        <v>0.2067</v>
      </c>
      <c r="P34" s="9"/>
      <c r="Q34" s="9"/>
      <c r="R34" s="29">
        <v>0.2067</v>
      </c>
    </row>
    <row r="35" spans="1:18" ht="12.75">
      <c r="A35" s="15"/>
      <c r="B35" s="17" t="s">
        <v>56</v>
      </c>
      <c r="C35" s="21">
        <v>0.1606</v>
      </c>
      <c r="D35" s="21">
        <v>0.0261</v>
      </c>
      <c r="E35" s="21">
        <v>0.0264</v>
      </c>
      <c r="F35" s="21">
        <v>0.2131</v>
      </c>
      <c r="G35" s="21">
        <v>0.5066</v>
      </c>
      <c r="H35" s="15"/>
      <c r="I35" s="21">
        <v>0.0051</v>
      </c>
      <c r="J35" s="21">
        <v>0.5117</v>
      </c>
      <c r="K35" s="21">
        <v>0.098</v>
      </c>
      <c r="L35" s="21">
        <v>0.0018</v>
      </c>
      <c r="M35" s="21">
        <v>0.0057</v>
      </c>
      <c r="N35" s="21">
        <v>0.1054</v>
      </c>
      <c r="O35" s="21">
        <v>0.1436</v>
      </c>
      <c r="P35" s="21">
        <v>0.0246</v>
      </c>
      <c r="Q35" s="21">
        <v>0.0017</v>
      </c>
      <c r="R35" s="21">
        <v>0.1698</v>
      </c>
    </row>
    <row r="36" spans="1:18" ht="12.75" customHeight="1">
      <c r="A36" s="68" t="s">
        <v>45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18" ht="12.75" customHeight="1">
      <c r="A37" s="71" t="s">
        <v>46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</row>
  </sheetData>
  <mergeCells count="11">
    <mergeCell ref="K4:N4"/>
    <mergeCell ref="O4:R4"/>
    <mergeCell ref="A36:R36"/>
    <mergeCell ref="A37:R37"/>
    <mergeCell ref="A1:R1"/>
    <mergeCell ref="A2:R2"/>
    <mergeCell ref="A3:A5"/>
    <mergeCell ref="B3:B5"/>
    <mergeCell ref="C3:R3"/>
    <mergeCell ref="C4:F4"/>
    <mergeCell ref="G4:J4"/>
  </mergeCells>
  <printOptions/>
  <pageMargins left="0.75" right="0.75" top="1" bottom="1" header="0.5" footer="0.5"/>
  <pageSetup fitToHeight="4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workbookViewId="0" topLeftCell="A37">
      <selection activeCell="B55" sqref="B55"/>
    </sheetView>
  </sheetViews>
  <sheetFormatPr defaultColWidth="9.140625" defaultRowHeight="12.75"/>
  <cols>
    <col min="1" max="1" width="11.57421875" style="0" bestFit="1" customWidth="1"/>
    <col min="2" max="2" width="56.00390625" style="0" bestFit="1" customWidth="1"/>
    <col min="3" max="3" width="12.8515625" style="0" customWidth="1"/>
    <col min="4" max="4" width="14.00390625" style="0" customWidth="1"/>
    <col min="5" max="5" width="9.00390625" style="0" customWidth="1"/>
    <col min="6" max="6" width="8.8515625" style="0" customWidth="1"/>
    <col min="7" max="7" width="10.00390625" style="0" customWidth="1"/>
    <col min="8" max="8" width="14.00390625" style="0" customWidth="1"/>
    <col min="9" max="9" width="8.140625" style="0" customWidth="1"/>
    <col min="10" max="10" width="8.00390625" style="0" customWidth="1"/>
    <col min="12" max="12" width="12.7109375" style="0" bestFit="1" customWidth="1"/>
    <col min="13" max="13" width="12.421875" style="0" bestFit="1" customWidth="1"/>
  </cols>
  <sheetData>
    <row r="1" spans="1:13" ht="12.75" customHeight="1">
      <c r="A1" s="74" t="s">
        <v>57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</row>
    <row r="2" spans="1:13" ht="12.75" customHeight="1">
      <c r="A2" s="89"/>
      <c r="B2" s="91"/>
      <c r="C2" s="74" t="s">
        <v>58</v>
      </c>
      <c r="D2" s="75"/>
      <c r="E2" s="75"/>
      <c r="F2" s="76"/>
      <c r="G2" s="74" t="s">
        <v>59</v>
      </c>
      <c r="H2" s="75"/>
      <c r="I2" s="75"/>
      <c r="J2" s="76"/>
      <c r="K2" s="74" t="s">
        <v>60</v>
      </c>
      <c r="L2" s="75"/>
      <c r="M2" s="76"/>
    </row>
    <row r="3" spans="1:13" ht="12.75">
      <c r="A3" s="92" t="s">
        <v>61</v>
      </c>
      <c r="B3" s="34" t="s">
        <v>62</v>
      </c>
      <c r="C3" s="94">
        <v>38107</v>
      </c>
      <c r="D3" s="92" t="s">
        <v>63</v>
      </c>
      <c r="E3" s="34" t="s">
        <v>64</v>
      </c>
      <c r="F3" s="34" t="s">
        <v>11</v>
      </c>
      <c r="G3" s="94">
        <v>38107</v>
      </c>
      <c r="H3" s="92" t="s">
        <v>63</v>
      </c>
      <c r="I3" s="34" t="s">
        <v>65</v>
      </c>
      <c r="J3" s="34" t="s">
        <v>11</v>
      </c>
      <c r="K3" s="94">
        <v>38107</v>
      </c>
      <c r="L3" s="92" t="s">
        <v>63</v>
      </c>
      <c r="M3" s="34" t="s">
        <v>9</v>
      </c>
    </row>
    <row r="4" spans="1:13" ht="12.75">
      <c r="A4" s="93"/>
      <c r="B4" s="35" t="s">
        <v>66</v>
      </c>
      <c r="C4" s="95"/>
      <c r="D4" s="93"/>
      <c r="E4" s="36">
        <v>37987</v>
      </c>
      <c r="F4" s="35" t="s">
        <v>12</v>
      </c>
      <c r="G4" s="95"/>
      <c r="H4" s="93"/>
      <c r="I4" s="36">
        <v>37987</v>
      </c>
      <c r="J4" s="35" t="s">
        <v>12</v>
      </c>
      <c r="K4" s="95"/>
      <c r="L4" s="93"/>
      <c r="M4" s="35" t="s">
        <v>67</v>
      </c>
    </row>
    <row r="5" spans="1:13" ht="12.75">
      <c r="A5" s="16">
        <v>1</v>
      </c>
      <c r="B5" s="37" t="s">
        <v>68</v>
      </c>
      <c r="C5" s="18">
        <v>290182.84</v>
      </c>
      <c r="D5" s="20">
        <v>-0.0054</v>
      </c>
      <c r="E5" s="20">
        <v>0.0258</v>
      </c>
      <c r="F5" s="20">
        <v>0.0581</v>
      </c>
      <c r="G5" s="38">
        <v>94064</v>
      </c>
      <c r="H5" s="20">
        <v>0</v>
      </c>
      <c r="I5" s="20">
        <v>0.0052</v>
      </c>
      <c r="J5" s="20">
        <v>0.1209</v>
      </c>
      <c r="K5" s="15">
        <v>3.085</v>
      </c>
      <c r="L5" s="39">
        <v>-0.0054</v>
      </c>
      <c r="M5" s="39">
        <v>0.0204</v>
      </c>
    </row>
    <row r="6" spans="1:13" ht="12.75">
      <c r="A6" s="16">
        <v>2</v>
      </c>
      <c r="B6" s="37" t="s">
        <v>69</v>
      </c>
      <c r="C6" s="18">
        <v>460879.87</v>
      </c>
      <c r="D6" s="20">
        <v>-0.0006</v>
      </c>
      <c r="E6" s="20">
        <v>0.0015</v>
      </c>
      <c r="F6" s="20">
        <v>0.0922</v>
      </c>
      <c r="G6" s="38">
        <v>55635</v>
      </c>
      <c r="H6" s="20">
        <v>0.0054</v>
      </c>
      <c r="I6" s="20">
        <v>-0.0143</v>
      </c>
      <c r="J6" s="20">
        <v>0.0715</v>
      </c>
      <c r="K6" s="15">
        <v>8.284</v>
      </c>
      <c r="L6" s="39">
        <v>-0.0059</v>
      </c>
      <c r="M6" s="39">
        <v>0.016</v>
      </c>
    </row>
    <row r="7" spans="1:13" ht="12.75">
      <c r="A7" s="16">
        <v>3</v>
      </c>
      <c r="B7" s="37" t="s">
        <v>70</v>
      </c>
      <c r="C7" s="18">
        <v>41858</v>
      </c>
      <c r="D7" s="20">
        <v>-0.0309</v>
      </c>
      <c r="E7" s="20">
        <v>-0.0804</v>
      </c>
      <c r="F7" s="20">
        <v>0.0084</v>
      </c>
      <c r="G7" s="38">
        <v>6104</v>
      </c>
      <c r="H7" s="20">
        <v>-0.0236</v>
      </c>
      <c r="I7" s="20">
        <v>-0.093</v>
      </c>
      <c r="J7" s="20">
        <v>0.0078</v>
      </c>
      <c r="K7" s="15">
        <v>6.8572</v>
      </c>
      <c r="L7" s="39">
        <v>-0.0075</v>
      </c>
      <c r="M7" s="39">
        <v>0.0139</v>
      </c>
    </row>
    <row r="8" spans="1:13" ht="12.75">
      <c r="A8" s="16">
        <v>4</v>
      </c>
      <c r="B8" s="37" t="s">
        <v>71</v>
      </c>
      <c r="C8" s="18">
        <v>530594.84</v>
      </c>
      <c r="D8" s="20">
        <v>-0.0043</v>
      </c>
      <c r="E8" s="20">
        <v>-0.0232</v>
      </c>
      <c r="F8" s="20">
        <v>0.1062</v>
      </c>
      <c r="G8" s="38">
        <v>61426</v>
      </c>
      <c r="H8" s="20">
        <v>-0.0059</v>
      </c>
      <c r="I8" s="20">
        <v>-0.0357</v>
      </c>
      <c r="J8" s="20">
        <v>0.0789</v>
      </c>
      <c r="K8" s="15">
        <v>8.638</v>
      </c>
      <c r="L8" s="39">
        <v>0.0016</v>
      </c>
      <c r="M8" s="39">
        <v>0.013</v>
      </c>
    </row>
    <row r="9" spans="1:13" ht="12.75">
      <c r="A9" s="16">
        <v>5</v>
      </c>
      <c r="B9" s="37" t="s">
        <v>72</v>
      </c>
      <c r="C9" s="18">
        <v>1334205.53</v>
      </c>
      <c r="D9" s="20">
        <v>0.0296</v>
      </c>
      <c r="E9" s="20">
        <v>0.0535</v>
      </c>
      <c r="F9" s="20">
        <v>0.267</v>
      </c>
      <c r="G9" s="38">
        <v>277749</v>
      </c>
      <c r="H9" s="20">
        <v>0.027</v>
      </c>
      <c r="I9" s="20">
        <v>0.04</v>
      </c>
      <c r="J9" s="20">
        <v>0.357</v>
      </c>
      <c r="K9" s="15">
        <v>4.8036</v>
      </c>
      <c r="L9" s="39">
        <v>0.0025</v>
      </c>
      <c r="M9" s="39">
        <v>0.013</v>
      </c>
    </row>
    <row r="10" spans="1:13" ht="12.75">
      <c r="A10" s="16">
        <v>6</v>
      </c>
      <c r="B10" s="37" t="s">
        <v>73</v>
      </c>
      <c r="C10" s="18">
        <v>47960.68</v>
      </c>
      <c r="D10" s="20">
        <v>-0.0017</v>
      </c>
      <c r="E10" s="20">
        <v>-0.1024</v>
      </c>
      <c r="F10" s="20">
        <v>0.0096</v>
      </c>
      <c r="G10" s="38">
        <v>13441</v>
      </c>
      <c r="H10" s="20">
        <v>0.0043</v>
      </c>
      <c r="I10" s="20">
        <v>-0.1138</v>
      </c>
      <c r="J10" s="20">
        <v>0.0173</v>
      </c>
      <c r="K10" s="15">
        <v>3.5681</v>
      </c>
      <c r="L10" s="39">
        <v>-0.0061</v>
      </c>
      <c r="M10" s="39">
        <v>0.0129</v>
      </c>
    </row>
    <row r="11" spans="1:13" ht="12.75">
      <c r="A11" s="16">
        <v>7</v>
      </c>
      <c r="B11" s="37" t="s">
        <v>74</v>
      </c>
      <c r="C11" s="18">
        <v>24065.79</v>
      </c>
      <c r="D11" s="20">
        <v>-0.0128</v>
      </c>
      <c r="E11" s="20">
        <v>0.0036</v>
      </c>
      <c r="F11" s="20">
        <v>0.0048</v>
      </c>
      <c r="G11" s="38">
        <v>4123</v>
      </c>
      <c r="H11" s="20">
        <v>-0.0078</v>
      </c>
      <c r="I11" s="20">
        <v>-0.0091</v>
      </c>
      <c r="J11" s="20">
        <v>0.0053</v>
      </c>
      <c r="K11" s="15">
        <v>5.8376</v>
      </c>
      <c r="L11" s="39">
        <v>-0.0051</v>
      </c>
      <c r="M11" s="39">
        <v>0.0128</v>
      </c>
    </row>
    <row r="12" spans="1:13" ht="12.75">
      <c r="A12" s="16">
        <v>8</v>
      </c>
      <c r="B12" s="37" t="s">
        <v>75</v>
      </c>
      <c r="C12" s="18">
        <v>6854.21</v>
      </c>
      <c r="D12" s="20">
        <v>-0.006</v>
      </c>
      <c r="E12" s="20">
        <v>-0.0524</v>
      </c>
      <c r="F12" s="20">
        <v>0.0014</v>
      </c>
      <c r="G12" s="15">
        <v>484</v>
      </c>
      <c r="H12" s="20">
        <v>-0.0055</v>
      </c>
      <c r="I12" s="20">
        <v>-0.0644</v>
      </c>
      <c r="J12" s="20">
        <v>0.0006</v>
      </c>
      <c r="K12" s="15">
        <v>14.1658</v>
      </c>
      <c r="L12" s="39">
        <v>-0.0004</v>
      </c>
      <c r="M12" s="39">
        <v>0.0128</v>
      </c>
    </row>
    <row r="13" spans="1:13" ht="12.75">
      <c r="A13" s="16">
        <v>9</v>
      </c>
      <c r="B13" s="37" t="s">
        <v>76</v>
      </c>
      <c r="C13" s="18">
        <v>44653.71</v>
      </c>
      <c r="D13" s="20">
        <v>-0.0314</v>
      </c>
      <c r="E13" s="20">
        <v>-0.1015</v>
      </c>
      <c r="F13" s="20">
        <v>0.0089</v>
      </c>
      <c r="G13" s="38">
        <v>9556</v>
      </c>
      <c r="H13" s="20">
        <v>-0.0244</v>
      </c>
      <c r="I13" s="20">
        <v>-0.1125</v>
      </c>
      <c r="J13" s="20">
        <v>0.0123</v>
      </c>
      <c r="K13" s="15">
        <v>4.6727</v>
      </c>
      <c r="L13" s="39">
        <v>-0.0072</v>
      </c>
      <c r="M13" s="39">
        <v>0.0124</v>
      </c>
    </row>
    <row r="14" spans="1:13" ht="12.75">
      <c r="A14" s="16">
        <v>10</v>
      </c>
      <c r="B14" s="37" t="s">
        <v>77</v>
      </c>
      <c r="C14" s="18">
        <v>82396.64</v>
      </c>
      <c r="D14" s="20">
        <v>-0.01</v>
      </c>
      <c r="E14" s="20">
        <v>-0.0244</v>
      </c>
      <c r="F14" s="20">
        <v>0.0165</v>
      </c>
      <c r="G14" s="38">
        <v>7923</v>
      </c>
      <c r="H14" s="20">
        <v>-0.0031</v>
      </c>
      <c r="I14" s="20">
        <v>-0.0364</v>
      </c>
      <c r="J14" s="20">
        <v>0.0102</v>
      </c>
      <c r="K14" s="15">
        <v>10.4</v>
      </c>
      <c r="L14" s="39">
        <v>-0.0069</v>
      </c>
      <c r="M14" s="39">
        <v>0.0124</v>
      </c>
    </row>
    <row r="15" spans="1:13" ht="12.75">
      <c r="A15" s="16">
        <v>11</v>
      </c>
      <c r="B15" s="37" t="s">
        <v>78</v>
      </c>
      <c r="C15" s="18">
        <v>51913.42</v>
      </c>
      <c r="D15" s="20">
        <v>-0.0054</v>
      </c>
      <c r="E15" s="20">
        <v>0.0534</v>
      </c>
      <c r="F15" s="20">
        <v>0.0104</v>
      </c>
      <c r="G15" s="38">
        <v>3696</v>
      </c>
      <c r="H15" s="20">
        <v>0.0013</v>
      </c>
      <c r="I15" s="20">
        <v>0.0412</v>
      </c>
      <c r="J15" s="20">
        <v>0.0047</v>
      </c>
      <c r="K15" s="15">
        <v>14.0474</v>
      </c>
      <c r="L15" s="39">
        <v>-0.0066</v>
      </c>
      <c r="M15" s="39">
        <v>0.0117</v>
      </c>
    </row>
    <row r="16" spans="1:13" ht="12.75">
      <c r="A16" s="16">
        <v>12</v>
      </c>
      <c r="B16" s="37" t="s">
        <v>79</v>
      </c>
      <c r="C16" s="18">
        <v>11786.77</v>
      </c>
      <c r="D16" s="20">
        <v>-0.008</v>
      </c>
      <c r="E16" s="20">
        <v>0.0478</v>
      </c>
      <c r="F16" s="20">
        <v>0.0024</v>
      </c>
      <c r="G16" s="38">
        <v>5847</v>
      </c>
      <c r="H16" s="20">
        <v>0.0001</v>
      </c>
      <c r="I16" s="20">
        <v>0.0359</v>
      </c>
      <c r="J16" s="20">
        <v>0.0075</v>
      </c>
      <c r="K16" s="15">
        <v>2.0159</v>
      </c>
      <c r="L16" s="39">
        <v>-0.0081</v>
      </c>
      <c r="M16" s="39">
        <v>0.0115</v>
      </c>
    </row>
    <row r="17" spans="1:13" ht="12.75">
      <c r="A17" s="16">
        <v>13</v>
      </c>
      <c r="B17" s="37" t="s">
        <v>80</v>
      </c>
      <c r="C17" s="18">
        <v>89207.24</v>
      </c>
      <c r="D17" s="20">
        <v>-0.0108</v>
      </c>
      <c r="E17" s="20">
        <v>-0.2634</v>
      </c>
      <c r="F17" s="20">
        <v>0.0179</v>
      </c>
      <c r="G17" s="38">
        <v>13772</v>
      </c>
      <c r="H17" s="20">
        <v>-0.0045</v>
      </c>
      <c r="I17" s="20">
        <v>-0.2716</v>
      </c>
      <c r="J17" s="20">
        <v>0.0177</v>
      </c>
      <c r="K17" s="15">
        <v>6.4776</v>
      </c>
      <c r="L17" s="39">
        <v>-0.0063</v>
      </c>
      <c r="M17" s="39">
        <v>0.0112</v>
      </c>
    </row>
    <row r="18" spans="1:13" ht="12.75">
      <c r="A18" s="16">
        <v>14</v>
      </c>
      <c r="B18" s="37" t="s">
        <v>81</v>
      </c>
      <c r="C18" s="18">
        <v>11603.47</v>
      </c>
      <c r="D18" s="20">
        <v>-0.0089</v>
      </c>
      <c r="E18" s="20">
        <v>-0.0725</v>
      </c>
      <c r="F18" s="20">
        <v>0.0023</v>
      </c>
      <c r="G18" s="38">
        <v>1617</v>
      </c>
      <c r="H18" s="20">
        <v>-0.0057</v>
      </c>
      <c r="I18" s="20">
        <v>-0.0825</v>
      </c>
      <c r="J18" s="20">
        <v>0.0021</v>
      </c>
      <c r="K18" s="15">
        <v>7.1775</v>
      </c>
      <c r="L18" s="39">
        <v>-0.0033</v>
      </c>
      <c r="M18" s="39">
        <v>0.0109</v>
      </c>
    </row>
    <row r="19" spans="1:13" ht="12.75">
      <c r="A19" s="16">
        <v>15</v>
      </c>
      <c r="B19" s="37" t="s">
        <v>82</v>
      </c>
      <c r="C19" s="18">
        <v>292260.76</v>
      </c>
      <c r="D19" s="20">
        <v>-0.0096</v>
      </c>
      <c r="E19" s="20">
        <v>-0.0614</v>
      </c>
      <c r="F19" s="20">
        <v>0.0585</v>
      </c>
      <c r="G19" s="38">
        <v>39527</v>
      </c>
      <c r="H19" s="20">
        <v>-0.0038</v>
      </c>
      <c r="I19" s="20">
        <v>-0.0713</v>
      </c>
      <c r="J19" s="20">
        <v>0.0508</v>
      </c>
      <c r="K19" s="15">
        <v>7.394</v>
      </c>
      <c r="L19" s="39">
        <v>-0.0058</v>
      </c>
      <c r="M19" s="39">
        <v>0.0106</v>
      </c>
    </row>
    <row r="20" spans="1:13" ht="12.75">
      <c r="A20" s="16">
        <v>16</v>
      </c>
      <c r="B20" s="37" t="s">
        <v>83</v>
      </c>
      <c r="C20" s="18">
        <v>749951.13</v>
      </c>
      <c r="D20" s="20">
        <v>-0.0236</v>
      </c>
      <c r="E20" s="20">
        <v>-0.0517</v>
      </c>
      <c r="F20" s="20">
        <v>0.1501</v>
      </c>
      <c r="G20" s="38">
        <v>50989</v>
      </c>
      <c r="H20" s="20">
        <v>-0.0186</v>
      </c>
      <c r="I20" s="20">
        <v>-0.0611</v>
      </c>
      <c r="J20" s="20">
        <v>0.0655</v>
      </c>
      <c r="K20" s="15">
        <v>14.7082</v>
      </c>
      <c r="L20" s="39">
        <v>-0.0051</v>
      </c>
      <c r="M20" s="39">
        <v>0.0101</v>
      </c>
    </row>
    <row r="21" spans="1:13" ht="12.75">
      <c r="A21" s="16">
        <v>17</v>
      </c>
      <c r="B21" s="37" t="s">
        <v>84</v>
      </c>
      <c r="C21" s="18">
        <v>60217.5</v>
      </c>
      <c r="D21" s="20">
        <v>-0.0101</v>
      </c>
      <c r="E21" s="20">
        <v>-0.0367</v>
      </c>
      <c r="F21" s="20">
        <v>0.0121</v>
      </c>
      <c r="G21" s="38">
        <v>3570</v>
      </c>
      <c r="H21" s="20">
        <v>-0.0043</v>
      </c>
      <c r="I21" s="20">
        <v>-0.0461</v>
      </c>
      <c r="J21" s="20">
        <v>0.0046</v>
      </c>
      <c r="K21" s="15">
        <v>16.8674</v>
      </c>
      <c r="L21" s="39">
        <v>-0.0059</v>
      </c>
      <c r="M21" s="39">
        <v>0.0099</v>
      </c>
    </row>
    <row r="22" spans="1:13" ht="12.75">
      <c r="A22" s="16">
        <v>18</v>
      </c>
      <c r="B22" s="37" t="s">
        <v>85</v>
      </c>
      <c r="C22" s="18">
        <v>17699.11</v>
      </c>
      <c r="D22" s="20">
        <v>-0.0358</v>
      </c>
      <c r="E22" s="20">
        <v>-0.1063</v>
      </c>
      <c r="F22" s="20">
        <v>0.0035</v>
      </c>
      <c r="G22" s="38">
        <v>2696</v>
      </c>
      <c r="H22" s="20">
        <v>-0.0324</v>
      </c>
      <c r="I22" s="20">
        <v>-0.1146</v>
      </c>
      <c r="J22" s="20">
        <v>0.0035</v>
      </c>
      <c r="K22" s="15">
        <v>6.5659</v>
      </c>
      <c r="L22" s="39">
        <v>-0.0035</v>
      </c>
      <c r="M22" s="39">
        <v>0.0093</v>
      </c>
    </row>
    <row r="23" spans="1:13" ht="12.75">
      <c r="A23" s="16">
        <v>19</v>
      </c>
      <c r="B23" s="37" t="s">
        <v>86</v>
      </c>
      <c r="C23" s="18">
        <v>75853.09</v>
      </c>
      <c r="D23" s="20">
        <v>-0.0062</v>
      </c>
      <c r="E23" s="20">
        <v>-0.0423</v>
      </c>
      <c r="F23" s="20">
        <v>0.0152</v>
      </c>
      <c r="G23" s="38">
        <v>10830</v>
      </c>
      <c r="H23" s="20">
        <v>-0.0009</v>
      </c>
      <c r="I23" s="20">
        <v>-0.0505</v>
      </c>
      <c r="J23" s="20">
        <v>0.0139</v>
      </c>
      <c r="K23" s="15">
        <v>7.0042</v>
      </c>
      <c r="L23" s="39">
        <v>-0.0053</v>
      </c>
      <c r="M23" s="39">
        <v>0.0087</v>
      </c>
    </row>
    <row r="24" spans="1:13" ht="12.75">
      <c r="A24" s="16">
        <v>20</v>
      </c>
      <c r="B24" s="37" t="s">
        <v>87</v>
      </c>
      <c r="C24" s="18">
        <v>6391.64</v>
      </c>
      <c r="D24" s="20">
        <v>-0.0124</v>
      </c>
      <c r="E24" s="20">
        <v>-0.122</v>
      </c>
      <c r="F24" s="20">
        <v>0.0013</v>
      </c>
      <c r="G24" s="38">
        <v>1453</v>
      </c>
      <c r="H24" s="20">
        <v>-0.0051</v>
      </c>
      <c r="I24" s="20">
        <v>-0.1297</v>
      </c>
      <c r="J24" s="20">
        <v>0.0019</v>
      </c>
      <c r="K24" s="15">
        <v>4.4003</v>
      </c>
      <c r="L24" s="39">
        <v>-0.0074</v>
      </c>
      <c r="M24" s="39">
        <v>0.0087</v>
      </c>
    </row>
    <row r="25" spans="1:13" ht="12.75">
      <c r="A25" s="16">
        <v>21</v>
      </c>
      <c r="B25" s="37" t="s">
        <v>88</v>
      </c>
      <c r="C25" s="18">
        <v>155480.14</v>
      </c>
      <c r="D25" s="20">
        <v>0.0069</v>
      </c>
      <c r="E25" s="20">
        <v>0.5786</v>
      </c>
      <c r="F25" s="20">
        <v>0.0311</v>
      </c>
      <c r="G25" s="38">
        <v>20543</v>
      </c>
      <c r="H25" s="20">
        <v>0.005</v>
      </c>
      <c r="I25" s="20">
        <v>0.5658</v>
      </c>
      <c r="J25" s="20">
        <v>0.0264</v>
      </c>
      <c r="K25" s="15">
        <v>7.5683</v>
      </c>
      <c r="L25" s="39">
        <v>0.0019</v>
      </c>
      <c r="M25" s="39">
        <v>0.0082</v>
      </c>
    </row>
    <row r="26" spans="1:13" ht="12.75">
      <c r="A26" s="16">
        <v>22</v>
      </c>
      <c r="B26" s="37" t="s">
        <v>89</v>
      </c>
      <c r="C26" s="18">
        <v>222052.51</v>
      </c>
      <c r="D26" s="20">
        <v>-0.0076</v>
      </c>
      <c r="E26" s="20">
        <v>-0.1291</v>
      </c>
      <c r="F26" s="20">
        <v>0.0444</v>
      </c>
      <c r="G26" s="38">
        <v>26385</v>
      </c>
      <c r="H26" s="20">
        <v>-0.0025</v>
      </c>
      <c r="I26" s="20">
        <v>-0.1361</v>
      </c>
      <c r="J26" s="20">
        <v>0.0339</v>
      </c>
      <c r="K26" s="15">
        <v>8.4159</v>
      </c>
      <c r="L26" s="39">
        <v>-0.0052</v>
      </c>
      <c r="M26" s="39">
        <v>0.0081</v>
      </c>
    </row>
    <row r="27" spans="1:13" ht="12.75">
      <c r="A27" s="16">
        <v>23</v>
      </c>
      <c r="B27" s="37" t="s">
        <v>90</v>
      </c>
      <c r="C27" s="18">
        <v>6624.91</v>
      </c>
      <c r="D27" s="20">
        <v>-0.24</v>
      </c>
      <c r="E27" s="20">
        <v>-0.0186</v>
      </c>
      <c r="F27" s="20">
        <v>0.0013</v>
      </c>
      <c r="G27" s="15">
        <v>989</v>
      </c>
      <c r="H27" s="20">
        <v>-0.2338</v>
      </c>
      <c r="I27" s="20">
        <v>-0.0264</v>
      </c>
      <c r="J27" s="20">
        <v>0.0013</v>
      </c>
      <c r="K27" s="15">
        <v>6.698</v>
      </c>
      <c r="L27" s="39">
        <v>-0.0081</v>
      </c>
      <c r="M27" s="39">
        <v>0.008</v>
      </c>
    </row>
    <row r="28" spans="1:13" ht="12.75">
      <c r="A28" s="16">
        <v>24</v>
      </c>
      <c r="B28" s="37" t="s">
        <v>91</v>
      </c>
      <c r="C28" s="18">
        <v>3573.68</v>
      </c>
      <c r="D28" s="20">
        <v>-0.0049</v>
      </c>
      <c r="E28" s="20">
        <v>0.008</v>
      </c>
      <c r="F28" s="20">
        <v>0.0007</v>
      </c>
      <c r="G28" s="15">
        <v>660</v>
      </c>
      <c r="H28" s="20">
        <v>0</v>
      </c>
      <c r="I28" s="20">
        <v>0</v>
      </c>
      <c r="J28" s="20">
        <v>0.0008</v>
      </c>
      <c r="K28" s="15">
        <v>5.4184</v>
      </c>
      <c r="L28" s="39">
        <v>-0.0049</v>
      </c>
      <c r="M28" s="39">
        <v>0.008</v>
      </c>
    </row>
    <row r="29" spans="1:13" ht="12.75">
      <c r="A29" s="16">
        <v>25</v>
      </c>
      <c r="B29" s="37" t="s">
        <v>92</v>
      </c>
      <c r="C29" s="18">
        <v>180701.8</v>
      </c>
      <c r="D29" s="20">
        <v>-0.0195</v>
      </c>
      <c r="E29" s="20">
        <v>-0.1121</v>
      </c>
      <c r="F29" s="20">
        <v>0.0362</v>
      </c>
      <c r="G29" s="38">
        <v>18736</v>
      </c>
      <c r="H29" s="20">
        <v>-0.015</v>
      </c>
      <c r="I29" s="20">
        <v>-0.1183</v>
      </c>
      <c r="J29" s="20">
        <v>0.0241</v>
      </c>
      <c r="K29" s="15">
        <v>9.6447</v>
      </c>
      <c r="L29" s="39">
        <v>-0.0046</v>
      </c>
      <c r="M29" s="39">
        <v>0.0071</v>
      </c>
    </row>
    <row r="30" spans="1:13" ht="12.75">
      <c r="A30" s="16">
        <v>26</v>
      </c>
      <c r="B30" s="37" t="s">
        <v>93</v>
      </c>
      <c r="C30" s="18">
        <v>19011.1</v>
      </c>
      <c r="D30" s="20">
        <v>-0.0131</v>
      </c>
      <c r="E30" s="20">
        <v>-0.0944</v>
      </c>
      <c r="F30" s="20">
        <v>0.0038</v>
      </c>
      <c r="G30" s="38">
        <v>3762</v>
      </c>
      <c r="H30" s="20">
        <v>-0.0079</v>
      </c>
      <c r="I30" s="20">
        <v>-0.1002</v>
      </c>
      <c r="J30" s="20">
        <v>0.0048</v>
      </c>
      <c r="K30" s="15">
        <v>5.0535</v>
      </c>
      <c r="L30" s="39">
        <v>-0.0052</v>
      </c>
      <c r="M30" s="39">
        <v>0.0064</v>
      </c>
    </row>
    <row r="31" spans="1:13" ht="12.75">
      <c r="A31" s="16">
        <v>27</v>
      </c>
      <c r="B31" s="37" t="s">
        <v>94</v>
      </c>
      <c r="C31" s="18">
        <v>2763.05</v>
      </c>
      <c r="D31" s="20">
        <v>0.0232</v>
      </c>
      <c r="E31" s="20">
        <v>-0.0863</v>
      </c>
      <c r="F31" s="20">
        <v>0.0006</v>
      </c>
      <c r="G31" s="15">
        <v>411</v>
      </c>
      <c r="H31" s="20">
        <v>0.0285</v>
      </c>
      <c r="I31" s="20">
        <v>-0.0922</v>
      </c>
      <c r="J31" s="20">
        <v>0.0005</v>
      </c>
      <c r="K31" s="15">
        <v>6.7239</v>
      </c>
      <c r="L31" s="39">
        <v>-0.0051</v>
      </c>
      <c r="M31" s="39">
        <v>0.0064</v>
      </c>
    </row>
    <row r="32" spans="1:13" ht="12.75">
      <c r="A32" s="16">
        <v>28</v>
      </c>
      <c r="B32" s="37" t="s">
        <v>95</v>
      </c>
      <c r="C32" s="18">
        <v>4302.94</v>
      </c>
      <c r="D32" s="20">
        <v>-0.045</v>
      </c>
      <c r="E32" s="20">
        <v>-0.0724</v>
      </c>
      <c r="F32" s="20">
        <v>0.0009</v>
      </c>
      <c r="G32" s="38">
        <v>1091</v>
      </c>
      <c r="H32" s="20">
        <v>-0.0422</v>
      </c>
      <c r="I32" s="20">
        <v>-0.0774</v>
      </c>
      <c r="J32" s="20">
        <v>0.0014</v>
      </c>
      <c r="K32" s="15">
        <v>3.9457</v>
      </c>
      <c r="L32" s="39">
        <v>-0.0029</v>
      </c>
      <c r="M32" s="39">
        <v>0.0054</v>
      </c>
    </row>
    <row r="33" spans="1:13" ht="12.75">
      <c r="A33" s="16">
        <v>29</v>
      </c>
      <c r="B33" s="37" t="s">
        <v>96</v>
      </c>
      <c r="C33" s="18">
        <v>63458.67</v>
      </c>
      <c r="D33" s="20">
        <v>0.0069</v>
      </c>
      <c r="E33" s="20">
        <v>-0.0691</v>
      </c>
      <c r="F33" s="20">
        <v>0.0127</v>
      </c>
      <c r="G33" s="38">
        <v>13294</v>
      </c>
      <c r="H33" s="20">
        <v>0.0008</v>
      </c>
      <c r="I33" s="20">
        <v>-0.0727</v>
      </c>
      <c r="J33" s="20">
        <v>0.0171</v>
      </c>
      <c r="K33" s="15">
        <v>4.7734</v>
      </c>
      <c r="L33" s="39">
        <v>0.0061</v>
      </c>
      <c r="M33" s="39">
        <v>0.0038</v>
      </c>
    </row>
    <row r="34" spans="1:13" ht="12.75">
      <c r="A34" s="16">
        <v>30</v>
      </c>
      <c r="B34" s="37" t="s">
        <v>97</v>
      </c>
      <c r="C34" s="18">
        <v>5155.72</v>
      </c>
      <c r="D34" s="20">
        <v>-0.0274</v>
      </c>
      <c r="E34" s="20">
        <v>-0.0659</v>
      </c>
      <c r="F34" s="20">
        <v>0.001</v>
      </c>
      <c r="G34" s="38">
        <v>1031</v>
      </c>
      <c r="H34" s="20">
        <v>-0.0189</v>
      </c>
      <c r="I34" s="20">
        <v>-0.065</v>
      </c>
      <c r="J34" s="20">
        <v>0.0013</v>
      </c>
      <c r="K34" s="15">
        <v>5.0029</v>
      </c>
      <c r="L34" s="39">
        <v>-0.0087</v>
      </c>
      <c r="M34" s="39">
        <v>-0.0009</v>
      </c>
    </row>
    <row r="35" spans="1:13" ht="12.75">
      <c r="A35" s="16">
        <v>31</v>
      </c>
      <c r="B35" s="37" t="s">
        <v>98</v>
      </c>
      <c r="C35" s="18">
        <v>102537.26</v>
      </c>
      <c r="D35" s="20">
        <v>-0.0116</v>
      </c>
      <c r="E35" s="20">
        <v>-0.0293</v>
      </c>
      <c r="F35" s="20">
        <v>0.0205</v>
      </c>
      <c r="G35" s="38">
        <v>26693</v>
      </c>
      <c r="H35" s="20">
        <v>-0.0033</v>
      </c>
      <c r="I35" s="20">
        <v>-0.0242</v>
      </c>
      <c r="J35" s="20">
        <v>0.0343</v>
      </c>
      <c r="K35" s="15">
        <v>3.8413</v>
      </c>
      <c r="L35" s="39">
        <v>-0.0084</v>
      </c>
      <c r="M35" s="39">
        <v>-0.0053</v>
      </c>
    </row>
    <row r="36" spans="1:13" ht="12.75">
      <c r="A36" s="96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8"/>
    </row>
    <row r="37" spans="1:13" ht="12.75">
      <c r="A37" s="40"/>
      <c r="B37" s="17" t="s">
        <v>44</v>
      </c>
      <c r="C37" s="19">
        <v>4996198.03</v>
      </c>
      <c r="D37" s="21">
        <v>-0.0003</v>
      </c>
      <c r="E37" s="21">
        <v>-0.0223</v>
      </c>
      <c r="F37" s="21">
        <v>1</v>
      </c>
      <c r="G37" s="41">
        <v>778093</v>
      </c>
      <c r="H37" s="21">
        <v>0.0063</v>
      </c>
      <c r="I37" s="21">
        <v>-0.0226</v>
      </c>
      <c r="J37" s="21">
        <v>1</v>
      </c>
      <c r="K37" s="40"/>
      <c r="L37" s="21">
        <v>-0.0046</v>
      </c>
      <c r="M37" s="21">
        <v>0.0096</v>
      </c>
    </row>
    <row r="38" spans="1:13" ht="12.75" customHeight="1">
      <c r="A38" s="99" t="s">
        <v>99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1"/>
      <c r="M38" s="20">
        <v>0.0096</v>
      </c>
    </row>
    <row r="40" spans="1:8" ht="12.75" customHeight="1">
      <c r="A40" s="74" t="s">
        <v>100</v>
      </c>
      <c r="B40" s="75"/>
      <c r="C40" s="75"/>
      <c r="D40" s="75"/>
      <c r="E40" s="75"/>
      <c r="F40" s="75"/>
      <c r="G40" s="75"/>
      <c r="H40" s="76"/>
    </row>
    <row r="41" spans="1:8" ht="12.75" customHeight="1">
      <c r="A41" s="27" t="s">
        <v>101</v>
      </c>
      <c r="B41" s="27" t="s">
        <v>102</v>
      </c>
      <c r="C41" s="74" t="s">
        <v>103</v>
      </c>
      <c r="D41" s="75"/>
      <c r="E41" s="75"/>
      <c r="F41" s="75"/>
      <c r="G41" s="75"/>
      <c r="H41" s="76"/>
    </row>
    <row r="42" spans="1:8" ht="12.75" customHeight="1">
      <c r="A42" s="42">
        <v>37988</v>
      </c>
      <c r="B42" s="40" t="s">
        <v>104</v>
      </c>
      <c r="C42" s="102" t="s">
        <v>105</v>
      </c>
      <c r="D42" s="103"/>
      <c r="E42" s="103"/>
      <c r="F42" s="103"/>
      <c r="G42" s="103"/>
      <c r="H42" s="104"/>
    </row>
    <row r="43" spans="1:8" ht="12.75" customHeight="1">
      <c r="A43" s="42">
        <v>38001</v>
      </c>
      <c r="B43" s="40" t="s">
        <v>106</v>
      </c>
      <c r="C43" s="102" t="s">
        <v>107</v>
      </c>
      <c r="D43" s="103"/>
      <c r="E43" s="103"/>
      <c r="F43" s="103"/>
      <c r="G43" s="103"/>
      <c r="H43" s="104"/>
    </row>
    <row r="45" ht="12.75">
      <c r="A45" s="22"/>
    </row>
    <row r="46" spans="1:13" ht="12.75">
      <c r="A46" s="74" t="s">
        <v>108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6"/>
    </row>
    <row r="47" spans="1:13" ht="12.75">
      <c r="A47" s="89"/>
      <c r="B47" s="91"/>
      <c r="C47" s="74" t="s">
        <v>58</v>
      </c>
      <c r="D47" s="75"/>
      <c r="E47" s="75"/>
      <c r="F47" s="76"/>
      <c r="G47" s="74" t="s">
        <v>59</v>
      </c>
      <c r="H47" s="75"/>
      <c r="I47" s="75"/>
      <c r="J47" s="76"/>
      <c r="K47" s="74" t="s">
        <v>60</v>
      </c>
      <c r="L47" s="75"/>
      <c r="M47" s="76"/>
    </row>
    <row r="48" spans="1:13" ht="12.75">
      <c r="A48" s="92" t="s">
        <v>61</v>
      </c>
      <c r="B48" s="34" t="s">
        <v>62</v>
      </c>
      <c r="C48" s="94">
        <v>38107</v>
      </c>
      <c r="D48" s="92" t="s">
        <v>63</v>
      </c>
      <c r="E48" s="34" t="s">
        <v>64</v>
      </c>
      <c r="F48" s="34" t="s">
        <v>11</v>
      </c>
      <c r="G48" s="94">
        <v>38107</v>
      </c>
      <c r="H48" s="92" t="s">
        <v>63</v>
      </c>
      <c r="I48" s="34" t="s">
        <v>65</v>
      </c>
      <c r="J48" s="34" t="s">
        <v>11</v>
      </c>
      <c r="K48" s="94">
        <v>38107</v>
      </c>
      <c r="L48" s="92" t="s">
        <v>63</v>
      </c>
      <c r="M48" s="34" t="s">
        <v>9</v>
      </c>
    </row>
    <row r="49" spans="1:13" ht="12.75">
      <c r="A49" s="93"/>
      <c r="B49" s="35" t="s">
        <v>109</v>
      </c>
      <c r="C49" s="95"/>
      <c r="D49" s="93"/>
      <c r="E49" s="36">
        <v>37987</v>
      </c>
      <c r="F49" s="35" t="s">
        <v>12</v>
      </c>
      <c r="G49" s="95"/>
      <c r="H49" s="93"/>
      <c r="I49" s="36">
        <v>37987</v>
      </c>
      <c r="J49" s="35" t="s">
        <v>12</v>
      </c>
      <c r="K49" s="95"/>
      <c r="L49" s="93"/>
      <c r="M49" s="35" t="s">
        <v>67</v>
      </c>
    </row>
    <row r="50" spans="1:13" ht="12.75">
      <c r="A50" s="16">
        <v>1</v>
      </c>
      <c r="B50" s="37" t="s">
        <v>110</v>
      </c>
      <c r="C50" s="18">
        <v>11647.53</v>
      </c>
      <c r="D50" s="20">
        <v>0.0182</v>
      </c>
      <c r="E50" s="20">
        <v>0.0449</v>
      </c>
      <c r="F50" s="20">
        <v>0.0144</v>
      </c>
      <c r="G50" s="38">
        <v>2313</v>
      </c>
      <c r="H50" s="20">
        <v>0.0137</v>
      </c>
      <c r="I50" s="20">
        <v>-0.0101</v>
      </c>
      <c r="J50" s="20">
        <v>0.0174</v>
      </c>
      <c r="K50" s="15">
        <v>5.0351</v>
      </c>
      <c r="L50" s="39">
        <v>0.0044</v>
      </c>
      <c r="M50" s="39">
        <v>0.0556</v>
      </c>
    </row>
    <row r="51" spans="1:13" ht="12.75">
      <c r="A51" s="16">
        <v>2</v>
      </c>
      <c r="B51" s="37" t="s">
        <v>111</v>
      </c>
      <c r="C51" s="18">
        <v>46565.04</v>
      </c>
      <c r="D51" s="20">
        <v>-0.0148</v>
      </c>
      <c r="E51" s="20">
        <v>0.04</v>
      </c>
      <c r="F51" s="20">
        <v>0.0574</v>
      </c>
      <c r="G51" s="38">
        <v>4965</v>
      </c>
      <c r="H51" s="20">
        <v>-0.0015</v>
      </c>
      <c r="I51" s="20">
        <v>-0.0105</v>
      </c>
      <c r="J51" s="20">
        <v>0.0374</v>
      </c>
      <c r="K51" s="15">
        <v>9.3784</v>
      </c>
      <c r="L51" s="39">
        <v>-0.0133</v>
      </c>
      <c r="M51" s="39">
        <v>0.051</v>
      </c>
    </row>
    <row r="52" spans="1:13" ht="12.75">
      <c r="A52" s="16">
        <v>3</v>
      </c>
      <c r="B52" s="37" t="s">
        <v>112</v>
      </c>
      <c r="C52" s="18">
        <v>40405</v>
      </c>
      <c r="D52" s="20">
        <v>0.0317</v>
      </c>
      <c r="E52" s="20">
        <v>0.0583</v>
      </c>
      <c r="F52" s="20">
        <v>0.0498</v>
      </c>
      <c r="G52" s="38">
        <v>7427</v>
      </c>
      <c r="H52" s="20">
        <v>0.0222</v>
      </c>
      <c r="I52" s="20">
        <v>0.0197</v>
      </c>
      <c r="J52" s="20">
        <v>0.0559</v>
      </c>
      <c r="K52" s="15">
        <v>5.4404</v>
      </c>
      <c r="L52" s="39">
        <v>0.0092</v>
      </c>
      <c r="M52" s="39">
        <v>0.0378</v>
      </c>
    </row>
    <row r="53" spans="1:13" ht="12.75">
      <c r="A53" s="16">
        <v>4</v>
      </c>
      <c r="B53" s="37" t="s">
        <v>113</v>
      </c>
      <c r="C53" s="18">
        <v>13257.54</v>
      </c>
      <c r="D53" s="20">
        <v>-0.0039</v>
      </c>
      <c r="E53" s="20">
        <v>0.2474</v>
      </c>
      <c r="F53" s="20">
        <v>0.0164</v>
      </c>
      <c r="G53" s="38">
        <v>3898</v>
      </c>
      <c r="H53" s="20">
        <v>-0.0026</v>
      </c>
      <c r="I53" s="20">
        <v>0.2165</v>
      </c>
      <c r="J53" s="20">
        <v>0.0293</v>
      </c>
      <c r="K53" s="15">
        <v>3.4012</v>
      </c>
      <c r="L53" s="39">
        <v>-0.0013</v>
      </c>
      <c r="M53" s="39">
        <v>0.0254</v>
      </c>
    </row>
    <row r="54" spans="1:13" ht="12.75">
      <c r="A54" s="16">
        <v>5</v>
      </c>
      <c r="B54" s="37" t="s">
        <v>114</v>
      </c>
      <c r="C54" s="18">
        <v>31913.41</v>
      </c>
      <c r="D54" s="20">
        <v>-0.1166</v>
      </c>
      <c r="E54" s="20">
        <v>-0.135</v>
      </c>
      <c r="F54" s="20">
        <v>0.0394</v>
      </c>
      <c r="G54" s="38">
        <v>4453</v>
      </c>
      <c r="H54" s="20">
        <v>-0.1001</v>
      </c>
      <c r="I54" s="20">
        <v>-0.1563</v>
      </c>
      <c r="J54" s="20">
        <v>0.0335</v>
      </c>
      <c r="K54" s="15">
        <v>7.1669</v>
      </c>
      <c r="L54" s="39">
        <v>-0.0184</v>
      </c>
      <c r="M54" s="39">
        <v>0.0253</v>
      </c>
    </row>
    <row r="55" spans="1:13" ht="12.75">
      <c r="A55" s="16">
        <v>6</v>
      </c>
      <c r="B55" s="37" t="s">
        <v>115</v>
      </c>
      <c r="C55" s="18">
        <v>50428.87</v>
      </c>
      <c r="D55" s="20">
        <v>-0.001</v>
      </c>
      <c r="E55" s="20">
        <v>0.3375</v>
      </c>
      <c r="F55" s="20">
        <v>0.0622</v>
      </c>
      <c r="G55" s="38">
        <v>10310</v>
      </c>
      <c r="H55" s="20">
        <v>0.0046</v>
      </c>
      <c r="I55" s="20">
        <v>0.3121</v>
      </c>
      <c r="J55" s="20">
        <v>0.0776</v>
      </c>
      <c r="K55" s="15">
        <v>4.8914</v>
      </c>
      <c r="L55" s="39">
        <v>-0.0056</v>
      </c>
      <c r="M55" s="39">
        <v>0.0194</v>
      </c>
    </row>
    <row r="56" spans="1:13" ht="12.75">
      <c r="A56" s="16">
        <v>7</v>
      </c>
      <c r="B56" s="37" t="s">
        <v>116</v>
      </c>
      <c r="C56" s="18">
        <v>3484.87</v>
      </c>
      <c r="D56" s="20">
        <v>-0.004</v>
      </c>
      <c r="E56" s="20">
        <v>0.0168</v>
      </c>
      <c r="F56" s="20">
        <v>0.0043</v>
      </c>
      <c r="G56" s="15">
        <v>721</v>
      </c>
      <c r="H56" s="20">
        <v>0</v>
      </c>
      <c r="I56" s="20">
        <v>-0.0014</v>
      </c>
      <c r="J56" s="20">
        <v>0.0054</v>
      </c>
      <c r="K56" s="15">
        <v>4.8318</v>
      </c>
      <c r="L56" s="39">
        <v>-0.004</v>
      </c>
      <c r="M56" s="39">
        <v>0.0181</v>
      </c>
    </row>
    <row r="57" spans="1:13" ht="12.75">
      <c r="A57" s="16">
        <v>8</v>
      </c>
      <c r="B57" s="37" t="s">
        <v>117</v>
      </c>
      <c r="C57" s="18">
        <v>18861.48</v>
      </c>
      <c r="D57" s="20">
        <v>-0.0308</v>
      </c>
      <c r="E57" s="20">
        <v>-0.0111</v>
      </c>
      <c r="F57" s="20">
        <v>0.0233</v>
      </c>
      <c r="G57" s="38">
        <v>4342</v>
      </c>
      <c r="H57" s="20">
        <v>-0.0078</v>
      </c>
      <c r="I57" s="20">
        <v>-0.0282</v>
      </c>
      <c r="J57" s="20">
        <v>0.0327</v>
      </c>
      <c r="K57" s="15">
        <v>4.344</v>
      </c>
      <c r="L57" s="39">
        <v>-0.0231</v>
      </c>
      <c r="M57" s="39">
        <v>0.0177</v>
      </c>
    </row>
    <row r="58" spans="1:13" ht="12.75">
      <c r="A58" s="16">
        <v>9</v>
      </c>
      <c r="B58" s="37" t="s">
        <v>118</v>
      </c>
      <c r="C58" s="18">
        <v>256744.62</v>
      </c>
      <c r="D58" s="20">
        <v>0.0431</v>
      </c>
      <c r="E58" s="20">
        <v>0.2447</v>
      </c>
      <c r="F58" s="20">
        <v>0.3166</v>
      </c>
      <c r="G58" s="38">
        <v>43418</v>
      </c>
      <c r="H58" s="20">
        <v>0.0413</v>
      </c>
      <c r="I58" s="20">
        <v>0.2237</v>
      </c>
      <c r="J58" s="20">
        <v>0.3266</v>
      </c>
      <c r="K58" s="15">
        <v>5.9133</v>
      </c>
      <c r="L58" s="39">
        <v>0.0018</v>
      </c>
      <c r="M58" s="39">
        <v>0.0171</v>
      </c>
    </row>
    <row r="59" spans="1:13" ht="12.75">
      <c r="A59" s="16">
        <v>10</v>
      </c>
      <c r="B59" s="37" t="s">
        <v>119</v>
      </c>
      <c r="C59" s="18">
        <v>93676.85</v>
      </c>
      <c r="D59" s="20">
        <v>-0.0487</v>
      </c>
      <c r="E59" s="20">
        <v>-0.0461</v>
      </c>
      <c r="F59" s="20">
        <v>0.1155</v>
      </c>
      <c r="G59" s="38">
        <v>15446</v>
      </c>
      <c r="H59" s="20">
        <v>-0.0397</v>
      </c>
      <c r="I59" s="20">
        <v>-0.0598</v>
      </c>
      <c r="J59" s="20">
        <v>0.1162</v>
      </c>
      <c r="K59" s="15">
        <v>6.0647</v>
      </c>
      <c r="L59" s="39">
        <v>-0.0094</v>
      </c>
      <c r="M59" s="39">
        <v>0.0146</v>
      </c>
    </row>
    <row r="60" spans="1:13" ht="12.75">
      <c r="A60" s="16">
        <v>11</v>
      </c>
      <c r="B60" s="37" t="s">
        <v>120</v>
      </c>
      <c r="C60" s="18">
        <v>19042.92</v>
      </c>
      <c r="D60" s="20">
        <v>0.0043</v>
      </c>
      <c r="E60" s="20">
        <v>-0.0356</v>
      </c>
      <c r="F60" s="20">
        <v>0.0235</v>
      </c>
      <c r="G60" s="38">
        <v>1844</v>
      </c>
      <c r="H60" s="20">
        <v>0.0011</v>
      </c>
      <c r="I60" s="20">
        <v>-0.0492</v>
      </c>
      <c r="J60" s="20">
        <v>0.0139</v>
      </c>
      <c r="K60" s="15">
        <v>10.3273</v>
      </c>
      <c r="L60" s="39">
        <v>0.0032</v>
      </c>
      <c r="M60" s="39">
        <v>0.0143</v>
      </c>
    </row>
    <row r="61" spans="1:13" ht="12.75">
      <c r="A61" s="16">
        <v>12</v>
      </c>
      <c r="B61" s="37" t="s">
        <v>121</v>
      </c>
      <c r="C61" s="18">
        <v>22671.91</v>
      </c>
      <c r="D61" s="20">
        <v>-0.003</v>
      </c>
      <c r="E61" s="20">
        <v>0.0231</v>
      </c>
      <c r="F61" s="20">
        <v>0.028</v>
      </c>
      <c r="G61" s="38">
        <v>2001</v>
      </c>
      <c r="H61" s="20">
        <v>0.0036</v>
      </c>
      <c r="I61" s="20">
        <v>0.0088</v>
      </c>
      <c r="J61" s="20">
        <v>0.0151</v>
      </c>
      <c r="K61" s="15">
        <v>11.3321</v>
      </c>
      <c r="L61" s="39">
        <v>-0.0065</v>
      </c>
      <c r="M61" s="39">
        <v>0.0142</v>
      </c>
    </row>
    <row r="62" spans="1:13" ht="12.75">
      <c r="A62" s="16">
        <v>13</v>
      </c>
      <c r="B62" s="37" t="s">
        <v>122</v>
      </c>
      <c r="C62" s="18">
        <v>53744.87</v>
      </c>
      <c r="D62" s="20">
        <v>0.005</v>
      </c>
      <c r="E62" s="20">
        <v>0.0287</v>
      </c>
      <c r="F62" s="20">
        <v>0.0663</v>
      </c>
      <c r="G62" s="38">
        <v>5208</v>
      </c>
      <c r="H62" s="20">
        <v>-0.0001</v>
      </c>
      <c r="I62" s="20">
        <v>0.0152</v>
      </c>
      <c r="J62" s="20">
        <v>0.0392</v>
      </c>
      <c r="K62" s="15">
        <v>10.319</v>
      </c>
      <c r="L62" s="39">
        <v>0.005</v>
      </c>
      <c r="M62" s="39">
        <v>0.0132</v>
      </c>
    </row>
    <row r="63" spans="1:13" ht="12.75">
      <c r="A63" s="16">
        <v>14</v>
      </c>
      <c r="B63" s="37" t="s">
        <v>123</v>
      </c>
      <c r="C63" s="18">
        <v>7071.91</v>
      </c>
      <c r="D63" s="20">
        <v>0.0357</v>
      </c>
      <c r="E63" s="20">
        <v>0.6649</v>
      </c>
      <c r="F63" s="20">
        <v>0.0087</v>
      </c>
      <c r="G63" s="38">
        <v>1305</v>
      </c>
      <c r="H63" s="20">
        <v>0.0604</v>
      </c>
      <c r="I63" s="20">
        <v>0.6595</v>
      </c>
      <c r="J63" s="20">
        <v>0.0098</v>
      </c>
      <c r="K63" s="15">
        <v>5.4192</v>
      </c>
      <c r="L63" s="39">
        <v>-0.0233</v>
      </c>
      <c r="M63" s="39">
        <v>0.0033</v>
      </c>
    </row>
    <row r="64" spans="1:13" ht="12.75">
      <c r="A64" s="16">
        <v>15</v>
      </c>
      <c r="B64" s="37" t="s">
        <v>124</v>
      </c>
      <c r="C64" s="18">
        <v>141334.8</v>
      </c>
      <c r="D64" s="20">
        <v>0.0064</v>
      </c>
      <c r="E64" s="20">
        <v>-0.0146</v>
      </c>
      <c r="F64" s="20">
        <v>0.1743</v>
      </c>
      <c r="G64" s="38">
        <v>25278</v>
      </c>
      <c r="H64" s="20">
        <v>0.0207</v>
      </c>
      <c r="I64" s="20">
        <v>-0.0139</v>
      </c>
      <c r="J64" s="20">
        <v>0.1902</v>
      </c>
      <c r="K64" s="15">
        <v>5.5913</v>
      </c>
      <c r="L64" s="39">
        <v>-0.014</v>
      </c>
      <c r="M64" s="39">
        <v>-0.0007</v>
      </c>
    </row>
    <row r="65" spans="1:13" ht="12.75">
      <c r="A65" s="96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8"/>
    </row>
    <row r="66" spans="1:13" ht="12.75">
      <c r="A66" s="40"/>
      <c r="B66" s="17" t="s">
        <v>44</v>
      </c>
      <c r="C66" s="19">
        <v>810851.6</v>
      </c>
      <c r="D66" s="21">
        <v>0.0038</v>
      </c>
      <c r="E66" s="21">
        <v>0.0832</v>
      </c>
      <c r="F66" s="21">
        <v>1</v>
      </c>
      <c r="G66" s="41">
        <v>132929</v>
      </c>
      <c r="H66" s="21">
        <v>0.0104</v>
      </c>
      <c r="I66" s="21">
        <v>0.0748</v>
      </c>
      <c r="J66" s="21">
        <v>1</v>
      </c>
      <c r="K66" s="40"/>
      <c r="L66" s="21">
        <v>-0.0064</v>
      </c>
      <c r="M66" s="21">
        <v>0.0218</v>
      </c>
    </row>
    <row r="67" spans="1:13" ht="12.75">
      <c r="A67" s="99" t="s">
        <v>99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1"/>
      <c r="M67" s="20">
        <v>0.0218</v>
      </c>
    </row>
    <row r="69" spans="1:8" ht="12.75">
      <c r="A69" s="74" t="s">
        <v>100</v>
      </c>
      <c r="B69" s="75"/>
      <c r="C69" s="75"/>
      <c r="D69" s="75"/>
      <c r="E69" s="75"/>
      <c r="F69" s="75"/>
      <c r="G69" s="75"/>
      <c r="H69" s="76"/>
    </row>
    <row r="70" spans="1:8" ht="12.75">
      <c r="A70" s="27" t="s">
        <v>101</v>
      </c>
      <c r="B70" s="27" t="s">
        <v>102</v>
      </c>
      <c r="C70" s="74" t="s">
        <v>103</v>
      </c>
      <c r="D70" s="75"/>
      <c r="E70" s="75"/>
      <c r="F70" s="75"/>
      <c r="G70" s="75"/>
      <c r="H70" s="76"/>
    </row>
    <row r="71" spans="1:8" ht="12.75">
      <c r="A71" s="42">
        <v>37988</v>
      </c>
      <c r="B71" s="40" t="s">
        <v>125</v>
      </c>
      <c r="C71" s="102" t="s">
        <v>126</v>
      </c>
      <c r="D71" s="103"/>
      <c r="E71" s="103"/>
      <c r="F71" s="103"/>
      <c r="G71" s="103"/>
      <c r="H71" s="104"/>
    </row>
    <row r="74" spans="1:13" ht="12.75">
      <c r="A74" s="74" t="s">
        <v>145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6"/>
    </row>
    <row r="75" spans="1:13" ht="12.75">
      <c r="A75" s="89"/>
      <c r="B75" s="91"/>
      <c r="C75" s="74" t="s">
        <v>58</v>
      </c>
      <c r="D75" s="75"/>
      <c r="E75" s="75"/>
      <c r="F75" s="76"/>
      <c r="G75" s="74" t="s">
        <v>59</v>
      </c>
      <c r="H75" s="75"/>
      <c r="I75" s="75"/>
      <c r="J75" s="76"/>
      <c r="K75" s="74" t="s">
        <v>60</v>
      </c>
      <c r="L75" s="75"/>
      <c r="M75" s="76"/>
    </row>
    <row r="76" spans="1:13" ht="12.75">
      <c r="A76" s="92" t="s">
        <v>61</v>
      </c>
      <c r="B76" s="34" t="s">
        <v>62</v>
      </c>
      <c r="C76" s="94">
        <v>38107</v>
      </c>
      <c r="D76" s="92" t="s">
        <v>63</v>
      </c>
      <c r="E76" s="34" t="s">
        <v>64</v>
      </c>
      <c r="F76" s="34" t="s">
        <v>11</v>
      </c>
      <c r="G76" s="94">
        <v>38107</v>
      </c>
      <c r="H76" s="92" t="s">
        <v>63</v>
      </c>
      <c r="I76" s="34" t="s">
        <v>65</v>
      </c>
      <c r="J76" s="34" t="s">
        <v>11</v>
      </c>
      <c r="K76" s="94">
        <v>38107</v>
      </c>
      <c r="L76" s="92" t="s">
        <v>63</v>
      </c>
      <c r="M76" s="34" t="s">
        <v>9</v>
      </c>
    </row>
    <row r="77" spans="1:13" ht="12.75">
      <c r="A77" s="93"/>
      <c r="B77" s="35" t="s">
        <v>144</v>
      </c>
      <c r="C77" s="95"/>
      <c r="D77" s="93"/>
      <c r="E77" s="36">
        <v>37987</v>
      </c>
      <c r="F77" s="35" t="s">
        <v>12</v>
      </c>
      <c r="G77" s="95"/>
      <c r="H77" s="93"/>
      <c r="I77" s="36">
        <v>37987</v>
      </c>
      <c r="J77" s="35" t="s">
        <v>12</v>
      </c>
      <c r="K77" s="95"/>
      <c r="L77" s="93"/>
      <c r="M77" s="35" t="s">
        <v>67</v>
      </c>
    </row>
    <row r="78" spans="1:13" ht="12.75">
      <c r="A78" s="16">
        <v>1</v>
      </c>
      <c r="B78" s="37" t="s">
        <v>143</v>
      </c>
      <c r="C78" s="18">
        <v>2527.62</v>
      </c>
      <c r="D78" s="20">
        <v>0.0375</v>
      </c>
      <c r="E78" s="20">
        <v>0.2885</v>
      </c>
      <c r="F78" s="20">
        <v>0.0031</v>
      </c>
      <c r="G78" s="15">
        <v>434</v>
      </c>
      <c r="H78" s="20">
        <v>0.0304</v>
      </c>
      <c r="I78" s="20">
        <v>0.2059</v>
      </c>
      <c r="J78" s="20">
        <v>0.0023</v>
      </c>
      <c r="K78" s="15">
        <v>5.8254</v>
      </c>
      <c r="L78" s="39">
        <v>0.0069</v>
      </c>
      <c r="M78" s="39">
        <v>0.0685</v>
      </c>
    </row>
    <row r="79" spans="1:13" ht="12.75">
      <c r="A79" s="16">
        <v>2</v>
      </c>
      <c r="B79" s="37" t="s">
        <v>142</v>
      </c>
      <c r="C79" s="18">
        <v>1546.21</v>
      </c>
      <c r="D79" s="20">
        <v>0.0079</v>
      </c>
      <c r="E79" s="20">
        <v>0.0786</v>
      </c>
      <c r="F79" s="20">
        <v>0.0019</v>
      </c>
      <c r="G79" s="15">
        <v>615</v>
      </c>
      <c r="H79" s="20">
        <v>0.0088</v>
      </c>
      <c r="I79" s="20">
        <v>0.0228</v>
      </c>
      <c r="J79" s="20">
        <v>0.0032</v>
      </c>
      <c r="K79" s="15">
        <v>2.5152</v>
      </c>
      <c r="L79" s="39">
        <v>-0.0008</v>
      </c>
      <c r="M79" s="39">
        <v>0.0546</v>
      </c>
    </row>
    <row r="80" spans="1:13" ht="12.75">
      <c r="A80" s="16">
        <v>3</v>
      </c>
      <c r="B80" s="37" t="s">
        <v>141</v>
      </c>
      <c r="C80" s="18">
        <v>2377.54</v>
      </c>
      <c r="D80" s="20">
        <v>0.0035</v>
      </c>
      <c r="E80" s="20">
        <v>0.0366</v>
      </c>
      <c r="F80" s="20">
        <v>0.0029</v>
      </c>
      <c r="G80" s="15">
        <v>584</v>
      </c>
      <c r="H80" s="20">
        <v>0</v>
      </c>
      <c r="I80" s="20">
        <v>-0.0167</v>
      </c>
      <c r="J80" s="20">
        <v>0.0031</v>
      </c>
      <c r="K80" s="15">
        <v>4.0739</v>
      </c>
      <c r="L80" s="39">
        <v>0.0035</v>
      </c>
      <c r="M80" s="39">
        <v>0.0541</v>
      </c>
    </row>
    <row r="81" spans="1:13" ht="12.75">
      <c r="A81" s="16">
        <v>4</v>
      </c>
      <c r="B81" s="37" t="s">
        <v>140</v>
      </c>
      <c r="C81" s="18">
        <v>12230.16</v>
      </c>
      <c r="D81" s="20">
        <v>-0.0028</v>
      </c>
      <c r="E81" s="20">
        <v>0.0471</v>
      </c>
      <c r="F81" s="20">
        <v>0.0149</v>
      </c>
      <c r="G81" s="15">
        <v>448</v>
      </c>
      <c r="H81" s="20">
        <v>0.0013</v>
      </c>
      <c r="I81" s="20">
        <v>-0.0002</v>
      </c>
      <c r="J81" s="20">
        <v>0.0024</v>
      </c>
      <c r="K81" s="15">
        <v>27.299</v>
      </c>
      <c r="L81" s="39">
        <v>-0.0041</v>
      </c>
      <c r="M81" s="39">
        <v>0.0473</v>
      </c>
    </row>
    <row r="82" spans="1:13" ht="12.75">
      <c r="A82" s="16">
        <v>5</v>
      </c>
      <c r="B82" s="37" t="s">
        <v>139</v>
      </c>
      <c r="C82" s="18">
        <v>7487.43</v>
      </c>
      <c r="D82" s="20">
        <v>-0.0058</v>
      </c>
      <c r="E82" s="20">
        <v>0.0155</v>
      </c>
      <c r="F82" s="20">
        <v>0.0091</v>
      </c>
      <c r="G82" s="38">
        <v>1908</v>
      </c>
      <c r="H82" s="20">
        <v>-0.0044</v>
      </c>
      <c r="I82" s="20">
        <v>-0.0146</v>
      </c>
      <c r="J82" s="20">
        <v>0.0101</v>
      </c>
      <c r="K82" s="15">
        <v>3.9234</v>
      </c>
      <c r="L82" s="39">
        <v>-0.0014</v>
      </c>
      <c r="M82" s="39">
        <v>0.0305</v>
      </c>
    </row>
    <row r="83" spans="1:13" ht="12.75">
      <c r="A83" s="16">
        <v>6</v>
      </c>
      <c r="B83" s="37" t="s">
        <v>138</v>
      </c>
      <c r="C83" s="18">
        <v>10178.2</v>
      </c>
      <c r="D83" s="20">
        <v>0.0047</v>
      </c>
      <c r="E83" s="20">
        <v>-0.0287</v>
      </c>
      <c r="F83" s="20">
        <v>0.0124</v>
      </c>
      <c r="G83" s="38">
        <v>1810</v>
      </c>
      <c r="H83" s="20">
        <v>0.0009</v>
      </c>
      <c r="I83" s="20">
        <v>-0.0528</v>
      </c>
      <c r="J83" s="20">
        <v>0.0095</v>
      </c>
      <c r="K83" s="15">
        <v>5.6228</v>
      </c>
      <c r="L83" s="39">
        <v>0.0038</v>
      </c>
      <c r="M83" s="39">
        <v>0.0255</v>
      </c>
    </row>
    <row r="84" spans="1:13" ht="12.75">
      <c r="A84" s="16">
        <v>7</v>
      </c>
      <c r="B84" s="37" t="s">
        <v>137</v>
      </c>
      <c r="C84" s="18">
        <v>3505.46</v>
      </c>
      <c r="D84" s="20">
        <v>-0.0031</v>
      </c>
      <c r="E84" s="20">
        <v>0.0067</v>
      </c>
      <c r="F84" s="20">
        <v>0.0043</v>
      </c>
      <c r="G84" s="15">
        <v>708</v>
      </c>
      <c r="H84" s="20">
        <v>-0.0056</v>
      </c>
      <c r="I84" s="20">
        <v>-0.0169</v>
      </c>
      <c r="J84" s="20">
        <v>0.0037</v>
      </c>
      <c r="K84" s="15">
        <v>4.9509</v>
      </c>
      <c r="L84" s="39">
        <v>0.0025</v>
      </c>
      <c r="M84" s="39">
        <v>0.024</v>
      </c>
    </row>
    <row r="85" spans="1:13" ht="12.75">
      <c r="A85" s="16">
        <v>8</v>
      </c>
      <c r="B85" s="37" t="s">
        <v>136</v>
      </c>
      <c r="C85" s="18">
        <v>10941.64</v>
      </c>
      <c r="D85" s="20">
        <v>-0.0086</v>
      </c>
      <c r="E85" s="20">
        <v>0.5097</v>
      </c>
      <c r="F85" s="20">
        <v>0.0133</v>
      </c>
      <c r="G85" s="38">
        <v>2365</v>
      </c>
      <c r="H85" s="20">
        <v>-0.0129</v>
      </c>
      <c r="I85" s="20">
        <v>0.4873</v>
      </c>
      <c r="J85" s="20">
        <v>0.0125</v>
      </c>
      <c r="K85" s="15">
        <v>4.6255</v>
      </c>
      <c r="L85" s="39">
        <v>0.0043</v>
      </c>
      <c r="M85" s="39">
        <v>0.015</v>
      </c>
    </row>
    <row r="86" spans="1:13" ht="12.75">
      <c r="A86" s="16">
        <v>9</v>
      </c>
      <c r="B86" s="37" t="s">
        <v>135</v>
      </c>
      <c r="C86" s="18">
        <v>10288.92</v>
      </c>
      <c r="D86" s="20">
        <v>0.0291</v>
      </c>
      <c r="E86" s="20">
        <v>-0.054</v>
      </c>
      <c r="F86" s="20">
        <v>0.0125</v>
      </c>
      <c r="G86" s="38">
        <v>3117</v>
      </c>
      <c r="H86" s="20">
        <v>0.0341</v>
      </c>
      <c r="I86" s="20">
        <v>-0.0668</v>
      </c>
      <c r="J86" s="20">
        <v>0.0164</v>
      </c>
      <c r="K86" s="15">
        <v>3.3011</v>
      </c>
      <c r="L86" s="39">
        <v>-0.0049</v>
      </c>
      <c r="M86" s="39">
        <v>0.0136</v>
      </c>
    </row>
    <row r="87" spans="1:13" ht="12.75">
      <c r="A87" s="16">
        <v>10</v>
      </c>
      <c r="B87" s="37" t="s">
        <v>134</v>
      </c>
      <c r="C87" s="18">
        <v>7971.3</v>
      </c>
      <c r="D87" s="20">
        <v>0.012</v>
      </c>
      <c r="E87" s="20">
        <v>0.2828</v>
      </c>
      <c r="F87" s="20">
        <v>0.0097</v>
      </c>
      <c r="G87" s="38">
        <v>1651</v>
      </c>
      <c r="H87" s="20">
        <v>0.0147</v>
      </c>
      <c r="I87" s="20">
        <v>0.2658</v>
      </c>
      <c r="J87" s="20">
        <v>0.0087</v>
      </c>
      <c r="K87" s="15">
        <v>4.8288</v>
      </c>
      <c r="L87" s="39">
        <v>-0.0026</v>
      </c>
      <c r="M87" s="39">
        <v>0.0135</v>
      </c>
    </row>
    <row r="88" spans="1:13" ht="12.75">
      <c r="A88" s="16">
        <v>11</v>
      </c>
      <c r="B88" s="37" t="s">
        <v>133</v>
      </c>
      <c r="C88" s="18">
        <v>388849.66</v>
      </c>
      <c r="D88" s="20">
        <v>0.0199</v>
      </c>
      <c r="E88" s="20">
        <v>0.0729</v>
      </c>
      <c r="F88" s="20">
        <v>0.4725</v>
      </c>
      <c r="G88" s="38">
        <v>108918</v>
      </c>
      <c r="H88" s="20">
        <v>0.026</v>
      </c>
      <c r="I88" s="20">
        <v>0.0597</v>
      </c>
      <c r="J88" s="20">
        <v>0.5738</v>
      </c>
      <c r="K88" s="15">
        <v>3.5701</v>
      </c>
      <c r="L88" s="39">
        <v>-0.0059</v>
      </c>
      <c r="M88" s="39">
        <v>0.0125</v>
      </c>
    </row>
    <row r="89" spans="1:13" ht="12.75">
      <c r="A89" s="16">
        <v>12</v>
      </c>
      <c r="B89" s="37" t="s">
        <v>132</v>
      </c>
      <c r="C89" s="18">
        <v>8867.53</v>
      </c>
      <c r="D89" s="20">
        <v>0.013</v>
      </c>
      <c r="E89" s="20">
        <v>0.1536</v>
      </c>
      <c r="F89" s="20">
        <v>0.0108</v>
      </c>
      <c r="G89" s="15">
        <v>852</v>
      </c>
      <c r="H89" s="20">
        <v>0.0097</v>
      </c>
      <c r="I89" s="20">
        <v>0.1394</v>
      </c>
      <c r="J89" s="20">
        <v>0.0045</v>
      </c>
      <c r="K89" s="15">
        <v>10.413</v>
      </c>
      <c r="L89" s="39">
        <v>0.0033</v>
      </c>
      <c r="M89" s="39">
        <v>0.0125</v>
      </c>
    </row>
    <row r="90" spans="1:13" ht="12.75">
      <c r="A90" s="16">
        <v>13</v>
      </c>
      <c r="B90" s="37" t="s">
        <v>131</v>
      </c>
      <c r="C90" s="18">
        <v>2517.82</v>
      </c>
      <c r="D90" s="20">
        <v>0.0265</v>
      </c>
      <c r="E90" s="20">
        <v>-0.0551</v>
      </c>
      <c r="F90" s="20">
        <v>0.0031</v>
      </c>
      <c r="G90" s="15">
        <v>939</v>
      </c>
      <c r="H90" s="20">
        <v>0.0278</v>
      </c>
      <c r="I90" s="20">
        <v>-0.066</v>
      </c>
      <c r="J90" s="20">
        <v>0.0049</v>
      </c>
      <c r="K90" s="15">
        <v>2.6824</v>
      </c>
      <c r="L90" s="39">
        <v>-0.0013</v>
      </c>
      <c r="M90" s="39">
        <v>0.0117</v>
      </c>
    </row>
    <row r="91" spans="1:13" ht="12.75">
      <c r="A91" s="16">
        <v>14</v>
      </c>
      <c r="B91" s="37" t="s">
        <v>130</v>
      </c>
      <c r="C91" s="18">
        <v>23731.73</v>
      </c>
      <c r="D91" s="20">
        <v>0.003</v>
      </c>
      <c r="E91" s="20">
        <v>-0.1308</v>
      </c>
      <c r="F91" s="20">
        <v>0.0288</v>
      </c>
      <c r="G91" s="38">
        <v>4020</v>
      </c>
      <c r="H91" s="20">
        <v>0.0052</v>
      </c>
      <c r="I91" s="20">
        <v>-0.1403</v>
      </c>
      <c r="J91" s="20">
        <v>0.0212</v>
      </c>
      <c r="K91" s="15">
        <v>5.9038</v>
      </c>
      <c r="L91" s="39">
        <v>-0.0021</v>
      </c>
      <c r="M91" s="39">
        <v>0.011</v>
      </c>
    </row>
    <row r="92" spans="1:13" ht="12.75">
      <c r="A92" s="16">
        <v>15</v>
      </c>
      <c r="B92" s="37" t="s">
        <v>129</v>
      </c>
      <c r="C92" s="18">
        <v>2514.72</v>
      </c>
      <c r="D92" s="20">
        <v>0.0748</v>
      </c>
      <c r="E92" s="20">
        <v>-0.2515</v>
      </c>
      <c r="F92" s="20">
        <v>0.0031</v>
      </c>
      <c r="G92" s="15">
        <v>759</v>
      </c>
      <c r="H92" s="20">
        <v>0.0791</v>
      </c>
      <c r="I92" s="20">
        <v>-0.2594</v>
      </c>
      <c r="J92" s="20">
        <v>0.004</v>
      </c>
      <c r="K92" s="15">
        <v>3.3116</v>
      </c>
      <c r="L92" s="39">
        <v>-0.004</v>
      </c>
      <c r="M92" s="39">
        <v>0.0107</v>
      </c>
    </row>
    <row r="93" spans="1:13" ht="25.5">
      <c r="A93" s="16">
        <v>16</v>
      </c>
      <c r="B93" s="37" t="s">
        <v>128</v>
      </c>
      <c r="C93" s="18">
        <v>9646.74</v>
      </c>
      <c r="D93" s="20">
        <v>-0.0074</v>
      </c>
      <c r="E93" s="20">
        <v>-0.0678</v>
      </c>
      <c r="F93" s="20">
        <v>0.0117</v>
      </c>
      <c r="G93" s="15">
        <v>271</v>
      </c>
      <c r="H93" s="20">
        <v>0</v>
      </c>
      <c r="I93" s="20">
        <v>-0.0754</v>
      </c>
      <c r="J93" s="20">
        <v>0.0014</v>
      </c>
      <c r="K93" s="15">
        <v>35.6096</v>
      </c>
      <c r="L93" s="39">
        <v>-0.0074</v>
      </c>
      <c r="M93" s="39">
        <v>0.0082</v>
      </c>
    </row>
    <row r="94" spans="1:13" ht="12.75">
      <c r="A94" s="16">
        <v>17</v>
      </c>
      <c r="B94" s="37" t="s">
        <v>127</v>
      </c>
      <c r="C94" s="18">
        <v>317763.26</v>
      </c>
      <c r="D94" s="20">
        <v>0.0797</v>
      </c>
      <c r="E94" s="20">
        <v>0.5501</v>
      </c>
      <c r="F94" s="20">
        <v>0.3861</v>
      </c>
      <c r="G94" s="38">
        <v>60421</v>
      </c>
      <c r="H94" s="20">
        <v>0.0768</v>
      </c>
      <c r="I94" s="20">
        <v>0.5375</v>
      </c>
      <c r="J94" s="20">
        <v>0.3183</v>
      </c>
      <c r="K94" s="15">
        <v>5.2592</v>
      </c>
      <c r="L94" s="39">
        <v>0.0027</v>
      </c>
      <c r="M94" s="39">
        <v>0.0082</v>
      </c>
    </row>
    <row r="95" spans="1:13" ht="12.75">
      <c r="A95" s="96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8"/>
    </row>
    <row r="96" spans="1:13" ht="12.75">
      <c r="A96" s="40"/>
      <c r="B96" s="17" t="s">
        <v>44</v>
      </c>
      <c r="C96" s="19">
        <v>822945.94</v>
      </c>
      <c r="D96" s="21">
        <v>0.0402</v>
      </c>
      <c r="E96" s="21">
        <v>0.207</v>
      </c>
      <c r="F96" s="21">
        <v>1</v>
      </c>
      <c r="G96" s="41">
        <v>189818</v>
      </c>
      <c r="H96" s="21">
        <v>0.0399</v>
      </c>
      <c r="I96" s="21">
        <v>0.1671</v>
      </c>
      <c r="J96" s="21">
        <v>1</v>
      </c>
      <c r="K96" s="40"/>
      <c r="L96" s="21">
        <v>-0.0004</v>
      </c>
      <c r="M96" s="21">
        <v>0.0248</v>
      </c>
    </row>
    <row r="97" spans="1:13" ht="12.75">
      <c r="A97" s="99" t="s">
        <v>99</v>
      </c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1"/>
      <c r="M97" s="20">
        <v>0.0248</v>
      </c>
    </row>
    <row r="99" spans="1:12" ht="12.75">
      <c r="A99" s="105" t="s">
        <v>45</v>
      </c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</row>
    <row r="100" spans="1:12" ht="12.75">
      <c r="A100" s="105" t="s">
        <v>46</v>
      </c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</row>
    <row r="101" ht="12.75">
      <c r="A101" s="22"/>
    </row>
  </sheetData>
  <mergeCells count="51">
    <mergeCell ref="G76:G77"/>
    <mergeCell ref="A74:M74"/>
    <mergeCell ref="A75:B75"/>
    <mergeCell ref="C75:F75"/>
    <mergeCell ref="G75:J75"/>
    <mergeCell ref="K75:M75"/>
    <mergeCell ref="A97:L97"/>
    <mergeCell ref="A99:L99"/>
    <mergeCell ref="A100:L100"/>
    <mergeCell ref="H76:H77"/>
    <mergeCell ref="K76:K77"/>
    <mergeCell ref="L76:L77"/>
    <mergeCell ref="A95:M95"/>
    <mergeCell ref="A76:A77"/>
    <mergeCell ref="C76:C77"/>
    <mergeCell ref="D76:D77"/>
    <mergeCell ref="A67:L67"/>
    <mergeCell ref="A69:H69"/>
    <mergeCell ref="C70:H70"/>
    <mergeCell ref="C71:H71"/>
    <mergeCell ref="H48:H49"/>
    <mergeCell ref="K48:K49"/>
    <mergeCell ref="L48:L49"/>
    <mergeCell ref="A65:M65"/>
    <mergeCell ref="A48:A49"/>
    <mergeCell ref="C48:C49"/>
    <mergeCell ref="D48:D49"/>
    <mergeCell ref="G48:G49"/>
    <mergeCell ref="C43:H43"/>
    <mergeCell ref="A46:M46"/>
    <mergeCell ref="A47:B47"/>
    <mergeCell ref="C47:F47"/>
    <mergeCell ref="G47:J47"/>
    <mergeCell ref="K47:M47"/>
    <mergeCell ref="A38:L38"/>
    <mergeCell ref="A40:H40"/>
    <mergeCell ref="C41:H41"/>
    <mergeCell ref="C42:H42"/>
    <mergeCell ref="H3:H4"/>
    <mergeCell ref="K3:K4"/>
    <mergeCell ref="L3:L4"/>
    <mergeCell ref="A36:M36"/>
    <mergeCell ref="A3:A4"/>
    <mergeCell ref="C3:C4"/>
    <mergeCell ref="D3:D4"/>
    <mergeCell ref="G3:G4"/>
    <mergeCell ref="A1:M1"/>
    <mergeCell ref="A2:B2"/>
    <mergeCell ref="C2:F2"/>
    <mergeCell ref="G2:J2"/>
    <mergeCell ref="K2:M2"/>
  </mergeCells>
  <printOptions/>
  <pageMargins left="0.75" right="0.75" top="0.62" bottom="0.6" header="0.5" footer="0.5"/>
  <pageSetup fitToHeight="4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1"/>
  <sheetViews>
    <sheetView workbookViewId="0" topLeftCell="A136">
      <selection activeCell="B65" sqref="B65"/>
    </sheetView>
  </sheetViews>
  <sheetFormatPr defaultColWidth="9.140625" defaultRowHeight="12.75"/>
  <cols>
    <col min="1" max="1" width="11.57421875" style="0" bestFit="1" customWidth="1"/>
    <col min="2" max="2" width="63.00390625" style="0" bestFit="1" customWidth="1"/>
    <col min="3" max="3" width="11.7109375" style="0" bestFit="1" customWidth="1"/>
    <col min="4" max="4" width="10.28125" style="0" customWidth="1"/>
    <col min="5" max="5" width="8.28125" style="0" bestFit="1" customWidth="1"/>
    <col min="6" max="6" width="8.00390625" style="0" bestFit="1" customWidth="1"/>
    <col min="8" max="8" width="11.57421875" style="0" customWidth="1"/>
    <col min="9" max="9" width="8.28125" style="0" customWidth="1"/>
    <col min="10" max="10" width="8.00390625" style="0" customWidth="1"/>
    <col min="12" max="12" width="11.28125" style="0" customWidth="1"/>
    <col min="13" max="13" width="12.421875" style="0" bestFit="1" customWidth="1"/>
  </cols>
  <sheetData>
    <row r="1" spans="1:13" ht="12.75" customHeight="1">
      <c r="A1" s="74" t="s">
        <v>146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</row>
    <row r="2" spans="1:13" ht="12.75" customHeight="1">
      <c r="A2" s="89"/>
      <c r="B2" s="91"/>
      <c r="C2" s="74" t="s">
        <v>58</v>
      </c>
      <c r="D2" s="75"/>
      <c r="E2" s="75"/>
      <c r="F2" s="76"/>
      <c r="G2" s="74" t="s">
        <v>59</v>
      </c>
      <c r="H2" s="75"/>
      <c r="I2" s="75"/>
      <c r="J2" s="76"/>
      <c r="K2" s="74" t="s">
        <v>60</v>
      </c>
      <c r="L2" s="75"/>
      <c r="M2" s="76"/>
    </row>
    <row r="3" spans="1:13" ht="12.75">
      <c r="A3" s="92" t="s">
        <v>61</v>
      </c>
      <c r="B3" s="34" t="s">
        <v>62</v>
      </c>
      <c r="C3" s="94">
        <v>38107</v>
      </c>
      <c r="D3" s="92" t="s">
        <v>63</v>
      </c>
      <c r="E3" s="34" t="s">
        <v>64</v>
      </c>
      <c r="F3" s="34" t="s">
        <v>11</v>
      </c>
      <c r="G3" s="94">
        <v>38107</v>
      </c>
      <c r="H3" s="92" t="s">
        <v>63</v>
      </c>
      <c r="I3" s="34" t="s">
        <v>65</v>
      </c>
      <c r="J3" s="34" t="s">
        <v>11</v>
      </c>
      <c r="K3" s="94">
        <v>38107</v>
      </c>
      <c r="L3" s="92" t="s">
        <v>63</v>
      </c>
      <c r="M3" s="34" t="s">
        <v>9</v>
      </c>
    </row>
    <row r="4" spans="1:13" ht="12.75">
      <c r="A4" s="93"/>
      <c r="B4" s="35" t="s">
        <v>147</v>
      </c>
      <c r="C4" s="95"/>
      <c r="D4" s="93"/>
      <c r="E4" s="36">
        <v>37987</v>
      </c>
      <c r="F4" s="35" t="s">
        <v>12</v>
      </c>
      <c r="G4" s="95"/>
      <c r="H4" s="93"/>
      <c r="I4" s="36">
        <v>37987</v>
      </c>
      <c r="J4" s="35" t="s">
        <v>12</v>
      </c>
      <c r="K4" s="95"/>
      <c r="L4" s="93"/>
      <c r="M4" s="35" t="s">
        <v>67</v>
      </c>
    </row>
    <row r="5" spans="1:13" ht="12.75">
      <c r="A5" s="16">
        <v>1</v>
      </c>
      <c r="B5" s="37" t="s">
        <v>148</v>
      </c>
      <c r="C5" s="18">
        <v>271530.63</v>
      </c>
      <c r="D5" s="20">
        <v>0.0525</v>
      </c>
      <c r="E5" s="20">
        <v>0.1847</v>
      </c>
      <c r="F5" s="20">
        <v>0.0608</v>
      </c>
      <c r="G5" s="38">
        <v>10512</v>
      </c>
      <c r="H5" s="20">
        <v>-0.008</v>
      </c>
      <c r="I5" s="20">
        <v>0.0587</v>
      </c>
      <c r="J5" s="20">
        <v>0.0144</v>
      </c>
      <c r="K5" s="15">
        <v>25.8312</v>
      </c>
      <c r="L5" s="39">
        <v>0.0609</v>
      </c>
      <c r="M5" s="39">
        <v>0.119</v>
      </c>
    </row>
    <row r="6" spans="1:13" ht="12.75">
      <c r="A6" s="16">
        <v>2</v>
      </c>
      <c r="B6" s="37" t="s">
        <v>149</v>
      </c>
      <c r="C6" s="18">
        <v>147643.93</v>
      </c>
      <c r="D6" s="20">
        <v>0.0187</v>
      </c>
      <c r="E6" s="20">
        <v>0.17</v>
      </c>
      <c r="F6" s="20">
        <v>0.0331</v>
      </c>
      <c r="G6" s="38">
        <v>4247</v>
      </c>
      <c r="H6" s="20">
        <v>-0.0218</v>
      </c>
      <c r="I6" s="20">
        <v>0.0496</v>
      </c>
      <c r="J6" s="20">
        <v>0.0058</v>
      </c>
      <c r="K6" s="15">
        <v>34.7648</v>
      </c>
      <c r="L6" s="39">
        <v>0.0414</v>
      </c>
      <c r="M6" s="39">
        <v>0.1147</v>
      </c>
    </row>
    <row r="7" spans="1:13" ht="12.75">
      <c r="A7" s="16">
        <v>3</v>
      </c>
      <c r="B7" s="37" t="s">
        <v>150</v>
      </c>
      <c r="C7" s="18">
        <v>5634.94</v>
      </c>
      <c r="D7" s="20">
        <v>0.14</v>
      </c>
      <c r="E7" s="20">
        <v>0.2781</v>
      </c>
      <c r="F7" s="20">
        <v>0.0013</v>
      </c>
      <c r="G7" s="38">
        <v>3153</v>
      </c>
      <c r="H7" s="20">
        <v>0.0704</v>
      </c>
      <c r="I7" s="20">
        <v>0.1472</v>
      </c>
      <c r="J7" s="20">
        <v>0.0043</v>
      </c>
      <c r="K7" s="15">
        <v>1.7869</v>
      </c>
      <c r="L7" s="39">
        <v>0.065</v>
      </c>
      <c r="M7" s="39">
        <v>0.1141</v>
      </c>
    </row>
    <row r="8" spans="1:13" ht="12.75">
      <c r="A8" s="16">
        <v>4</v>
      </c>
      <c r="B8" s="37" t="s">
        <v>151</v>
      </c>
      <c r="C8" s="18">
        <v>55802.17</v>
      </c>
      <c r="D8" s="20">
        <v>-0.0149</v>
      </c>
      <c r="E8" s="20">
        <v>0.0962</v>
      </c>
      <c r="F8" s="20">
        <v>0.0125</v>
      </c>
      <c r="G8" s="38">
        <v>6656</v>
      </c>
      <c r="H8" s="20">
        <v>-0.0786</v>
      </c>
      <c r="I8" s="20">
        <v>-0.0145</v>
      </c>
      <c r="J8" s="20">
        <v>0.0091</v>
      </c>
      <c r="K8" s="15">
        <v>8.3842</v>
      </c>
      <c r="L8" s="39">
        <v>0.0692</v>
      </c>
      <c r="M8" s="39">
        <v>0.1124</v>
      </c>
    </row>
    <row r="9" spans="1:13" ht="12.75">
      <c r="A9" s="16">
        <v>5</v>
      </c>
      <c r="B9" s="37" t="s">
        <v>152</v>
      </c>
      <c r="C9" s="18">
        <v>527496.52</v>
      </c>
      <c r="D9" s="20">
        <v>0.0385</v>
      </c>
      <c r="E9" s="20">
        <v>0.1122</v>
      </c>
      <c r="F9" s="20">
        <v>0.1181</v>
      </c>
      <c r="G9" s="38">
        <v>40034</v>
      </c>
      <c r="H9" s="20">
        <v>-0.0171</v>
      </c>
      <c r="I9" s="20">
        <v>0.0038</v>
      </c>
      <c r="J9" s="20">
        <v>0.0548</v>
      </c>
      <c r="K9" s="15">
        <v>13.1763</v>
      </c>
      <c r="L9" s="39">
        <v>0.0566</v>
      </c>
      <c r="M9" s="39">
        <v>0.1081</v>
      </c>
    </row>
    <row r="10" spans="1:13" ht="12.75">
      <c r="A10" s="16">
        <v>6</v>
      </c>
      <c r="B10" s="37" t="s">
        <v>153</v>
      </c>
      <c r="C10" s="18">
        <v>18931.62</v>
      </c>
      <c r="D10" s="20">
        <v>0.0524</v>
      </c>
      <c r="E10" s="20">
        <v>0.1592</v>
      </c>
      <c r="F10" s="20">
        <v>0.0042</v>
      </c>
      <c r="G10" s="38">
        <v>1917</v>
      </c>
      <c r="H10" s="20">
        <v>-0.0228</v>
      </c>
      <c r="I10" s="20">
        <v>0.0514</v>
      </c>
      <c r="J10" s="20">
        <v>0.0026</v>
      </c>
      <c r="K10" s="15">
        <v>9.8743</v>
      </c>
      <c r="L10" s="39">
        <v>0.077</v>
      </c>
      <c r="M10" s="39">
        <v>0.1026</v>
      </c>
    </row>
    <row r="11" spans="1:13" ht="12.75">
      <c r="A11" s="16">
        <v>7</v>
      </c>
      <c r="B11" s="37" t="s">
        <v>154</v>
      </c>
      <c r="C11" s="18">
        <v>21772.74</v>
      </c>
      <c r="D11" s="20">
        <v>0.0271</v>
      </c>
      <c r="E11" s="20">
        <v>0.0045</v>
      </c>
      <c r="F11" s="20">
        <v>0.0049</v>
      </c>
      <c r="G11" s="38">
        <v>3001</v>
      </c>
      <c r="H11" s="20">
        <v>-0.0386</v>
      </c>
      <c r="I11" s="20">
        <v>-0.0885</v>
      </c>
      <c r="J11" s="20">
        <v>0.0041</v>
      </c>
      <c r="K11" s="15">
        <v>7.2548</v>
      </c>
      <c r="L11" s="39">
        <v>0.0683</v>
      </c>
      <c r="M11" s="39">
        <v>0.1021</v>
      </c>
    </row>
    <row r="12" spans="1:13" ht="12.75">
      <c r="A12" s="16">
        <v>8</v>
      </c>
      <c r="B12" s="37" t="s">
        <v>155</v>
      </c>
      <c r="C12" s="18">
        <v>1892.21</v>
      </c>
      <c r="D12" s="20">
        <v>0.0806</v>
      </c>
      <c r="E12" s="20">
        <v>0.2279</v>
      </c>
      <c r="F12" s="20">
        <v>0.0004</v>
      </c>
      <c r="G12" s="15">
        <v>896</v>
      </c>
      <c r="H12" s="20">
        <v>0.0172</v>
      </c>
      <c r="I12" s="20">
        <v>0.1143</v>
      </c>
      <c r="J12" s="20">
        <v>0.0012</v>
      </c>
      <c r="K12" s="15">
        <v>2.1129</v>
      </c>
      <c r="L12" s="39">
        <v>0.0623</v>
      </c>
      <c r="M12" s="39">
        <v>0.102</v>
      </c>
    </row>
    <row r="13" spans="1:13" ht="12.75">
      <c r="A13" s="16">
        <v>9</v>
      </c>
      <c r="B13" s="37" t="s">
        <v>156</v>
      </c>
      <c r="C13" s="18">
        <v>10305.22</v>
      </c>
      <c r="D13" s="20">
        <v>0.0584</v>
      </c>
      <c r="E13" s="20">
        <v>0.1121</v>
      </c>
      <c r="F13" s="20">
        <v>0.0023</v>
      </c>
      <c r="G13" s="38">
        <v>3017</v>
      </c>
      <c r="H13" s="20">
        <v>-0.0113</v>
      </c>
      <c r="I13" s="20">
        <v>0.0093</v>
      </c>
      <c r="J13" s="20">
        <v>0.0041</v>
      </c>
      <c r="K13" s="15">
        <v>3.416</v>
      </c>
      <c r="L13" s="39">
        <v>0.0705</v>
      </c>
      <c r="M13" s="39">
        <v>0.1018</v>
      </c>
    </row>
    <row r="14" spans="1:13" ht="12.75">
      <c r="A14" s="16">
        <v>10</v>
      </c>
      <c r="B14" s="37" t="s">
        <v>157</v>
      </c>
      <c r="C14" s="18">
        <v>7245.29</v>
      </c>
      <c r="D14" s="20">
        <v>-0.0392</v>
      </c>
      <c r="E14" s="20">
        <v>0.8892</v>
      </c>
      <c r="F14" s="20">
        <v>0.0016</v>
      </c>
      <c r="G14" s="15">
        <v>646</v>
      </c>
      <c r="H14" s="20">
        <v>-0.0913</v>
      </c>
      <c r="I14" s="20">
        <v>0.7159</v>
      </c>
      <c r="J14" s="20">
        <v>0.0009</v>
      </c>
      <c r="K14" s="15">
        <v>11.2242</v>
      </c>
      <c r="L14" s="39">
        <v>0.0574</v>
      </c>
      <c r="M14" s="39">
        <v>0.101</v>
      </c>
    </row>
    <row r="15" spans="1:13" ht="12.75">
      <c r="A15" s="16">
        <v>11</v>
      </c>
      <c r="B15" s="37" t="s">
        <v>158</v>
      </c>
      <c r="C15" s="18">
        <v>13772.47</v>
      </c>
      <c r="D15" s="20">
        <v>0.0642</v>
      </c>
      <c r="E15" s="20">
        <v>0.1005</v>
      </c>
      <c r="F15" s="20">
        <v>0.0031</v>
      </c>
      <c r="G15" s="38">
        <v>3787</v>
      </c>
      <c r="H15" s="20">
        <v>0.0001</v>
      </c>
      <c r="I15" s="20">
        <v>0.0016</v>
      </c>
      <c r="J15" s="20">
        <v>0.0052</v>
      </c>
      <c r="K15" s="15">
        <v>3.6367</v>
      </c>
      <c r="L15" s="39">
        <v>0.0641</v>
      </c>
      <c r="M15" s="39">
        <v>0.0987</v>
      </c>
    </row>
    <row r="16" spans="1:13" ht="12.75">
      <c r="A16" s="16">
        <v>12</v>
      </c>
      <c r="B16" s="37" t="s">
        <v>159</v>
      </c>
      <c r="C16" s="18">
        <v>309272.7</v>
      </c>
      <c r="D16" s="20">
        <v>0.061</v>
      </c>
      <c r="E16" s="20">
        <v>0.0989</v>
      </c>
      <c r="F16" s="20">
        <v>0.0692</v>
      </c>
      <c r="G16" s="38">
        <v>22191</v>
      </c>
      <c r="H16" s="20">
        <v>-0.0063</v>
      </c>
      <c r="I16" s="20">
        <v>0.0019</v>
      </c>
      <c r="J16" s="20">
        <v>0.0304</v>
      </c>
      <c r="K16" s="15">
        <v>13.9366</v>
      </c>
      <c r="L16" s="39">
        <v>0.0677</v>
      </c>
      <c r="M16" s="39">
        <v>0.0968</v>
      </c>
    </row>
    <row r="17" spans="1:13" ht="12.75">
      <c r="A17" s="16">
        <v>13</v>
      </c>
      <c r="B17" s="37" t="s">
        <v>160</v>
      </c>
      <c r="C17" s="18">
        <v>239095.27</v>
      </c>
      <c r="D17" s="20">
        <v>0.0459</v>
      </c>
      <c r="E17" s="20">
        <v>0.0705</v>
      </c>
      <c r="F17" s="20">
        <v>0.0535</v>
      </c>
      <c r="G17" s="38">
        <v>21498</v>
      </c>
      <c r="H17" s="20">
        <v>-0.0083</v>
      </c>
      <c r="I17" s="20">
        <v>-0.0237</v>
      </c>
      <c r="J17" s="20">
        <v>0.0294</v>
      </c>
      <c r="K17" s="15">
        <v>11.1218</v>
      </c>
      <c r="L17" s="39">
        <v>0.0546</v>
      </c>
      <c r="M17" s="39">
        <v>0.0964</v>
      </c>
    </row>
    <row r="18" spans="1:13" ht="12.75">
      <c r="A18" s="16">
        <v>14</v>
      </c>
      <c r="B18" s="37" t="s">
        <v>161</v>
      </c>
      <c r="C18" s="18">
        <v>506507.82</v>
      </c>
      <c r="D18" s="20">
        <v>0.0438</v>
      </c>
      <c r="E18" s="20">
        <v>0.0986</v>
      </c>
      <c r="F18" s="20">
        <v>0.1134</v>
      </c>
      <c r="G18" s="38">
        <v>38703</v>
      </c>
      <c r="H18" s="20">
        <v>-0.0073</v>
      </c>
      <c r="I18" s="20">
        <v>0.0039</v>
      </c>
      <c r="J18" s="20">
        <v>0.053</v>
      </c>
      <c r="K18" s="15">
        <v>13.0869</v>
      </c>
      <c r="L18" s="39">
        <v>0.0514</v>
      </c>
      <c r="M18" s="39">
        <v>0.0943</v>
      </c>
    </row>
    <row r="19" spans="1:13" ht="12.75">
      <c r="A19" s="16">
        <v>15</v>
      </c>
      <c r="B19" s="37" t="s">
        <v>162</v>
      </c>
      <c r="C19" s="18">
        <v>25707.82</v>
      </c>
      <c r="D19" s="20">
        <v>0.0237</v>
      </c>
      <c r="E19" s="20">
        <v>0.0774</v>
      </c>
      <c r="F19" s="20">
        <v>0.0058</v>
      </c>
      <c r="G19" s="38">
        <v>3443</v>
      </c>
      <c r="H19" s="20">
        <v>-0.0226</v>
      </c>
      <c r="I19" s="20">
        <v>-0.0155</v>
      </c>
      <c r="J19" s="20">
        <v>0.0047</v>
      </c>
      <c r="K19" s="15">
        <v>7.4665</v>
      </c>
      <c r="L19" s="39">
        <v>0.0474</v>
      </c>
      <c r="M19" s="39">
        <v>0.0943</v>
      </c>
    </row>
    <row r="20" spans="1:13" ht="12.75">
      <c r="A20" s="16">
        <v>16</v>
      </c>
      <c r="B20" s="37" t="s">
        <v>163</v>
      </c>
      <c r="C20" s="18">
        <v>46128.29</v>
      </c>
      <c r="D20" s="20">
        <v>0.0531</v>
      </c>
      <c r="E20" s="20">
        <v>0.0788</v>
      </c>
      <c r="F20" s="20">
        <v>0.0103</v>
      </c>
      <c r="G20" s="38">
        <v>23093</v>
      </c>
      <c r="H20" s="20">
        <v>-0.0113</v>
      </c>
      <c r="I20" s="20">
        <v>-0.0117</v>
      </c>
      <c r="J20" s="20">
        <v>0.0316</v>
      </c>
      <c r="K20" s="15">
        <v>1.9975</v>
      </c>
      <c r="L20" s="39">
        <v>0.0651</v>
      </c>
      <c r="M20" s="39">
        <v>0.0916</v>
      </c>
    </row>
    <row r="21" spans="1:13" ht="12.75">
      <c r="A21" s="16">
        <v>17</v>
      </c>
      <c r="B21" s="37" t="s">
        <v>164</v>
      </c>
      <c r="C21" s="18">
        <v>36933.83</v>
      </c>
      <c r="D21" s="20">
        <v>0.0375</v>
      </c>
      <c r="E21" s="20">
        <v>0.1409</v>
      </c>
      <c r="F21" s="20">
        <v>0.0083</v>
      </c>
      <c r="G21" s="38">
        <v>10982</v>
      </c>
      <c r="H21" s="20">
        <v>-0.0115</v>
      </c>
      <c r="I21" s="20">
        <v>0.0455</v>
      </c>
      <c r="J21" s="20">
        <v>0.015</v>
      </c>
      <c r="K21" s="15">
        <v>3.3632</v>
      </c>
      <c r="L21" s="39">
        <v>0.0496</v>
      </c>
      <c r="M21" s="39">
        <v>0.0913</v>
      </c>
    </row>
    <row r="22" spans="1:13" ht="12.75">
      <c r="A22" s="16">
        <v>18</v>
      </c>
      <c r="B22" s="37" t="s">
        <v>165</v>
      </c>
      <c r="C22" s="18">
        <v>2383.11</v>
      </c>
      <c r="D22" s="20">
        <v>0.0429</v>
      </c>
      <c r="E22" s="20">
        <v>0.076</v>
      </c>
      <c r="F22" s="20">
        <v>0.0005</v>
      </c>
      <c r="G22" s="38">
        <v>1227</v>
      </c>
      <c r="H22" s="20">
        <v>-0.0131</v>
      </c>
      <c r="I22" s="20">
        <v>-0.0113</v>
      </c>
      <c r="J22" s="20">
        <v>0.0017</v>
      </c>
      <c r="K22" s="15">
        <v>1.9415</v>
      </c>
      <c r="L22" s="39">
        <v>0.0568</v>
      </c>
      <c r="M22" s="39">
        <v>0.0883</v>
      </c>
    </row>
    <row r="23" spans="1:13" ht="12.75">
      <c r="A23" s="16">
        <v>19</v>
      </c>
      <c r="B23" s="37" t="s">
        <v>166</v>
      </c>
      <c r="C23" s="18">
        <v>17919.08</v>
      </c>
      <c r="D23" s="20">
        <v>0.0435</v>
      </c>
      <c r="E23" s="20">
        <v>0.0653</v>
      </c>
      <c r="F23" s="20">
        <v>0.004</v>
      </c>
      <c r="G23" s="38">
        <v>1828</v>
      </c>
      <c r="H23" s="20">
        <v>-0.0158</v>
      </c>
      <c r="I23" s="20">
        <v>-0.0198</v>
      </c>
      <c r="J23" s="20">
        <v>0.0025</v>
      </c>
      <c r="K23" s="15">
        <v>9.8025</v>
      </c>
      <c r="L23" s="39">
        <v>0.0603</v>
      </c>
      <c r="M23" s="39">
        <v>0.0868</v>
      </c>
    </row>
    <row r="24" spans="1:13" ht="12.75">
      <c r="A24" s="16">
        <v>20</v>
      </c>
      <c r="B24" s="37" t="s">
        <v>167</v>
      </c>
      <c r="C24" s="18">
        <v>14111.94</v>
      </c>
      <c r="D24" s="20">
        <v>0.097</v>
      </c>
      <c r="E24" s="20">
        <v>0.3505</v>
      </c>
      <c r="F24" s="20">
        <v>0.0032</v>
      </c>
      <c r="G24" s="38">
        <v>5088</v>
      </c>
      <c r="H24" s="20">
        <v>0.0364</v>
      </c>
      <c r="I24" s="20">
        <v>0.2434</v>
      </c>
      <c r="J24" s="20">
        <v>0.007</v>
      </c>
      <c r="K24" s="15">
        <v>2.7734</v>
      </c>
      <c r="L24" s="39">
        <v>0.0585</v>
      </c>
      <c r="M24" s="39">
        <v>0.0862</v>
      </c>
    </row>
    <row r="25" spans="1:13" ht="12.75">
      <c r="A25" s="16">
        <v>21</v>
      </c>
      <c r="B25" s="37" t="s">
        <v>168</v>
      </c>
      <c r="C25" s="18">
        <v>52763.67</v>
      </c>
      <c r="D25" s="20">
        <v>0.0268</v>
      </c>
      <c r="E25" s="20">
        <v>0.0877</v>
      </c>
      <c r="F25" s="20">
        <v>0.0118</v>
      </c>
      <c r="G25" s="38">
        <v>4573</v>
      </c>
      <c r="H25" s="20">
        <v>-0.0129</v>
      </c>
      <c r="I25" s="20">
        <v>0.0016</v>
      </c>
      <c r="J25" s="20">
        <v>0.0063</v>
      </c>
      <c r="K25" s="15">
        <v>11.538</v>
      </c>
      <c r="L25" s="39">
        <v>0.0403</v>
      </c>
      <c r="M25" s="39">
        <v>0.086</v>
      </c>
    </row>
    <row r="26" spans="1:13" ht="12.75">
      <c r="A26" s="16">
        <v>22</v>
      </c>
      <c r="B26" s="37" t="s">
        <v>169</v>
      </c>
      <c r="C26" s="18">
        <v>93212.7</v>
      </c>
      <c r="D26" s="20">
        <v>0.014</v>
      </c>
      <c r="E26" s="20">
        <v>0.0451</v>
      </c>
      <c r="F26" s="20">
        <v>0.0209</v>
      </c>
      <c r="G26" s="38">
        <v>4793</v>
      </c>
      <c r="H26" s="20">
        <v>-0.043</v>
      </c>
      <c r="I26" s="20">
        <v>-0.036</v>
      </c>
      <c r="J26" s="20">
        <v>0.0066</v>
      </c>
      <c r="K26" s="15">
        <v>19.446</v>
      </c>
      <c r="L26" s="39">
        <v>0.0596</v>
      </c>
      <c r="M26" s="39">
        <v>0.0841</v>
      </c>
    </row>
    <row r="27" spans="1:13" ht="12.75">
      <c r="A27" s="16">
        <v>23</v>
      </c>
      <c r="B27" s="37" t="s">
        <v>170</v>
      </c>
      <c r="C27" s="18">
        <v>347093.36</v>
      </c>
      <c r="D27" s="20">
        <v>0.0503</v>
      </c>
      <c r="E27" s="20">
        <v>0.056</v>
      </c>
      <c r="F27" s="20">
        <v>0.0777</v>
      </c>
      <c r="G27" s="38">
        <v>19583</v>
      </c>
      <c r="H27" s="20">
        <v>-0.0101</v>
      </c>
      <c r="I27" s="20">
        <v>-0.0232</v>
      </c>
      <c r="J27" s="20">
        <v>0.0268</v>
      </c>
      <c r="K27" s="15">
        <v>17.724</v>
      </c>
      <c r="L27" s="39">
        <v>0.061</v>
      </c>
      <c r="M27" s="39">
        <v>0.081</v>
      </c>
    </row>
    <row r="28" spans="1:13" ht="12.75">
      <c r="A28" s="16">
        <v>24</v>
      </c>
      <c r="B28" s="37" t="s">
        <v>171</v>
      </c>
      <c r="C28" s="18">
        <v>21917.38</v>
      </c>
      <c r="D28" s="20">
        <v>0.0461</v>
      </c>
      <c r="E28" s="20">
        <v>0.5884</v>
      </c>
      <c r="F28" s="20">
        <v>0.0049</v>
      </c>
      <c r="G28" s="38">
        <v>14597</v>
      </c>
      <c r="H28" s="20">
        <v>-0.0089</v>
      </c>
      <c r="I28" s="20">
        <v>0.4712</v>
      </c>
      <c r="J28" s="20">
        <v>0.02</v>
      </c>
      <c r="K28" s="15">
        <v>1.5015</v>
      </c>
      <c r="L28" s="39">
        <v>0.0555</v>
      </c>
      <c r="M28" s="39">
        <v>0.0797</v>
      </c>
    </row>
    <row r="29" spans="1:13" ht="12.75">
      <c r="A29" s="16">
        <v>25</v>
      </c>
      <c r="B29" s="37" t="s">
        <v>172</v>
      </c>
      <c r="C29" s="18">
        <v>371267.52</v>
      </c>
      <c r="D29" s="20">
        <v>0.0511</v>
      </c>
      <c r="E29" s="20">
        <v>0.0669</v>
      </c>
      <c r="F29" s="20">
        <v>0.0831</v>
      </c>
      <c r="G29" s="38">
        <v>37982</v>
      </c>
      <c r="H29" s="20">
        <v>-0.0058</v>
      </c>
      <c r="I29" s="20">
        <v>-0.0118</v>
      </c>
      <c r="J29" s="20">
        <v>0.052</v>
      </c>
      <c r="K29" s="15">
        <v>9.7747</v>
      </c>
      <c r="L29" s="39">
        <v>0.0572</v>
      </c>
      <c r="M29" s="39">
        <v>0.0796</v>
      </c>
    </row>
    <row r="30" spans="1:13" ht="12.75">
      <c r="A30" s="16">
        <v>26</v>
      </c>
      <c r="B30" s="37" t="s">
        <v>173</v>
      </c>
      <c r="C30" s="18">
        <v>6798</v>
      </c>
      <c r="D30" s="20">
        <v>0.0613</v>
      </c>
      <c r="E30" s="20">
        <v>0.6612</v>
      </c>
      <c r="F30" s="20">
        <v>0.0015</v>
      </c>
      <c r="G30" s="38">
        <v>2082</v>
      </c>
      <c r="H30" s="20">
        <v>0.0008</v>
      </c>
      <c r="I30" s="20">
        <v>0.5403</v>
      </c>
      <c r="J30" s="20">
        <v>0.0028</v>
      </c>
      <c r="K30" s="15">
        <v>3.2653</v>
      </c>
      <c r="L30" s="39">
        <v>0.0604</v>
      </c>
      <c r="M30" s="39">
        <v>0.0785</v>
      </c>
    </row>
    <row r="31" spans="1:13" ht="12.75">
      <c r="A31" s="16">
        <v>27</v>
      </c>
      <c r="B31" s="37" t="s">
        <v>174</v>
      </c>
      <c r="C31" s="18">
        <v>34257.36</v>
      </c>
      <c r="D31" s="20">
        <v>0.0494</v>
      </c>
      <c r="E31" s="20">
        <v>0.0488</v>
      </c>
      <c r="F31" s="20">
        <v>0.0077</v>
      </c>
      <c r="G31" s="38">
        <v>9842</v>
      </c>
      <c r="H31" s="20">
        <v>-0.0048</v>
      </c>
      <c r="I31" s="20">
        <v>-0.0275</v>
      </c>
      <c r="J31" s="20">
        <v>0.0135</v>
      </c>
      <c r="K31" s="15">
        <v>3.4808</v>
      </c>
      <c r="L31" s="39">
        <v>0.0545</v>
      </c>
      <c r="M31" s="39">
        <v>0.0785</v>
      </c>
    </row>
    <row r="32" spans="1:13" ht="12.75">
      <c r="A32" s="16">
        <v>28</v>
      </c>
      <c r="B32" s="37" t="s">
        <v>175</v>
      </c>
      <c r="C32" s="18">
        <v>2896</v>
      </c>
      <c r="D32" s="20">
        <v>0.1477</v>
      </c>
      <c r="E32" s="20">
        <v>0.3856</v>
      </c>
      <c r="F32" s="20">
        <v>0.0006</v>
      </c>
      <c r="G32" s="15">
        <v>592</v>
      </c>
      <c r="H32" s="20">
        <v>0.1005</v>
      </c>
      <c r="I32" s="20">
        <v>0.2877</v>
      </c>
      <c r="J32" s="20">
        <v>0.0008</v>
      </c>
      <c r="K32" s="15">
        <v>4.8957</v>
      </c>
      <c r="L32" s="39">
        <v>0.0429</v>
      </c>
      <c r="M32" s="39">
        <v>0.076</v>
      </c>
    </row>
    <row r="33" spans="1:13" ht="12.75">
      <c r="A33" s="16">
        <v>29</v>
      </c>
      <c r="B33" s="37" t="s">
        <v>176</v>
      </c>
      <c r="C33" s="18">
        <v>18165.18</v>
      </c>
      <c r="D33" s="20">
        <v>0.0515</v>
      </c>
      <c r="E33" s="20">
        <v>0.2622</v>
      </c>
      <c r="F33" s="20">
        <v>0.0041</v>
      </c>
      <c r="G33" s="38">
        <v>8574</v>
      </c>
      <c r="H33" s="20">
        <v>-0.0018</v>
      </c>
      <c r="I33" s="20">
        <v>0.1733</v>
      </c>
      <c r="J33" s="20">
        <v>0.0117</v>
      </c>
      <c r="K33" s="15">
        <v>2.1186</v>
      </c>
      <c r="L33" s="39">
        <v>0.0533</v>
      </c>
      <c r="M33" s="39">
        <v>0.0758</v>
      </c>
    </row>
    <row r="34" spans="1:13" ht="12.75">
      <c r="A34" s="16">
        <v>30</v>
      </c>
      <c r="B34" s="37" t="s">
        <v>177</v>
      </c>
      <c r="C34" s="18">
        <v>12147.48</v>
      </c>
      <c r="D34" s="20">
        <v>0.052</v>
      </c>
      <c r="E34" s="20">
        <v>0.0103</v>
      </c>
      <c r="F34" s="20">
        <v>0.0027</v>
      </c>
      <c r="G34" s="38">
        <v>1487</v>
      </c>
      <c r="H34" s="20">
        <v>-0.0147</v>
      </c>
      <c r="I34" s="20">
        <v>-0.0555</v>
      </c>
      <c r="J34" s="20">
        <v>0.002</v>
      </c>
      <c r="K34" s="15">
        <v>8.1706</v>
      </c>
      <c r="L34" s="39">
        <v>0.0678</v>
      </c>
      <c r="M34" s="39">
        <v>0.0697</v>
      </c>
    </row>
    <row r="35" spans="1:13" ht="12.75">
      <c r="A35" s="16">
        <v>31</v>
      </c>
      <c r="B35" s="37" t="s">
        <v>178</v>
      </c>
      <c r="C35" s="18">
        <v>94433.48</v>
      </c>
      <c r="D35" s="20">
        <v>0.0681</v>
      </c>
      <c r="E35" s="20">
        <v>0.044</v>
      </c>
      <c r="F35" s="20">
        <v>0.0211</v>
      </c>
      <c r="G35" s="38">
        <v>7217</v>
      </c>
      <c r="H35" s="20">
        <v>0.0255</v>
      </c>
      <c r="I35" s="20">
        <v>-0.0233</v>
      </c>
      <c r="J35" s="20">
        <v>0.0099</v>
      </c>
      <c r="K35" s="15">
        <v>13.0846</v>
      </c>
      <c r="L35" s="39">
        <v>0.0415</v>
      </c>
      <c r="M35" s="39">
        <v>0.0689</v>
      </c>
    </row>
    <row r="36" spans="1:13" ht="12.75">
      <c r="A36" s="16">
        <v>32</v>
      </c>
      <c r="B36" s="37" t="s">
        <v>179</v>
      </c>
      <c r="C36" s="18">
        <v>36837.82</v>
      </c>
      <c r="D36" s="20">
        <v>0.024</v>
      </c>
      <c r="E36" s="20">
        <v>0.0779</v>
      </c>
      <c r="F36" s="20">
        <v>0.0082</v>
      </c>
      <c r="G36" s="38">
        <v>12495</v>
      </c>
      <c r="H36" s="20">
        <v>-0.019</v>
      </c>
      <c r="I36" s="20">
        <v>0.0084</v>
      </c>
      <c r="J36" s="20">
        <v>0.0171</v>
      </c>
      <c r="K36" s="15">
        <v>2.9483</v>
      </c>
      <c r="L36" s="39">
        <v>0.0439</v>
      </c>
      <c r="M36" s="39">
        <v>0.0688</v>
      </c>
    </row>
    <row r="37" spans="1:13" ht="12.75">
      <c r="A37" s="16">
        <v>33</v>
      </c>
      <c r="B37" s="37" t="s">
        <v>180</v>
      </c>
      <c r="C37" s="15">
        <v>921.01</v>
      </c>
      <c r="D37" s="20">
        <v>0.0558</v>
      </c>
      <c r="E37" s="20">
        <v>0.068</v>
      </c>
      <c r="F37" s="20">
        <v>0.0002</v>
      </c>
      <c r="G37" s="15">
        <v>466</v>
      </c>
      <c r="H37" s="20">
        <v>0</v>
      </c>
      <c r="I37" s="20">
        <v>0</v>
      </c>
      <c r="J37" s="20">
        <v>0.0006</v>
      </c>
      <c r="K37" s="15">
        <v>1.9755</v>
      </c>
      <c r="L37" s="39">
        <v>0.0559</v>
      </c>
      <c r="M37" s="39">
        <v>0.068</v>
      </c>
    </row>
    <row r="38" spans="1:13" ht="12.75">
      <c r="A38" s="16">
        <v>34</v>
      </c>
      <c r="B38" s="37" t="s">
        <v>181</v>
      </c>
      <c r="C38" s="18">
        <v>8573.33</v>
      </c>
      <c r="D38" s="20">
        <v>-0.0045</v>
      </c>
      <c r="E38" s="20">
        <v>0.1058</v>
      </c>
      <c r="F38" s="20">
        <v>0.0019</v>
      </c>
      <c r="G38" s="38">
        <v>2667</v>
      </c>
      <c r="H38" s="20">
        <v>-0.0267</v>
      </c>
      <c r="I38" s="20">
        <v>0.0359</v>
      </c>
      <c r="J38" s="20">
        <v>0.0036</v>
      </c>
      <c r="K38" s="15">
        <v>3.2145</v>
      </c>
      <c r="L38" s="39">
        <v>0.0228</v>
      </c>
      <c r="M38" s="39">
        <v>0.0675</v>
      </c>
    </row>
    <row r="39" spans="1:13" ht="12.75">
      <c r="A39" s="16">
        <v>35</v>
      </c>
      <c r="B39" s="37" t="s">
        <v>182</v>
      </c>
      <c r="C39" s="15">
        <v>978.33</v>
      </c>
      <c r="D39" s="20">
        <v>0.0451</v>
      </c>
      <c r="E39" s="20">
        <v>0.044</v>
      </c>
      <c r="F39" s="20">
        <v>0.0002</v>
      </c>
      <c r="G39" s="15">
        <v>901</v>
      </c>
      <c r="H39" s="20">
        <v>-0.0119</v>
      </c>
      <c r="I39" s="20">
        <v>-0.0219</v>
      </c>
      <c r="J39" s="20">
        <v>0.0012</v>
      </c>
      <c r="K39" s="15">
        <v>1.0861</v>
      </c>
      <c r="L39" s="39">
        <v>0.0575</v>
      </c>
      <c r="M39" s="39">
        <v>0.0673</v>
      </c>
    </row>
    <row r="40" spans="1:13" ht="12.75">
      <c r="A40" s="16">
        <v>36</v>
      </c>
      <c r="B40" s="37" t="s">
        <v>183</v>
      </c>
      <c r="C40" s="18">
        <v>67568.94</v>
      </c>
      <c r="D40" s="20">
        <v>0.0185</v>
      </c>
      <c r="E40" s="20">
        <v>0.0028</v>
      </c>
      <c r="F40" s="20">
        <v>0.0151</v>
      </c>
      <c r="G40" s="38">
        <v>2389</v>
      </c>
      <c r="H40" s="20">
        <v>-0.0195</v>
      </c>
      <c r="I40" s="20">
        <v>-0.0584</v>
      </c>
      <c r="J40" s="20">
        <v>0.0033</v>
      </c>
      <c r="K40" s="15">
        <v>28.2783</v>
      </c>
      <c r="L40" s="39">
        <v>0.0387</v>
      </c>
      <c r="M40" s="39">
        <v>0.065</v>
      </c>
    </row>
    <row r="41" spans="1:13" ht="12.75">
      <c r="A41" s="16">
        <v>37</v>
      </c>
      <c r="B41" s="37" t="s">
        <v>184</v>
      </c>
      <c r="C41" s="18">
        <v>154486.55</v>
      </c>
      <c r="D41" s="20">
        <v>0.0395</v>
      </c>
      <c r="E41" s="20">
        <v>0.0555</v>
      </c>
      <c r="F41" s="20">
        <v>0.0346</v>
      </c>
      <c r="G41" s="38">
        <v>25035</v>
      </c>
      <c r="H41" s="20">
        <v>-0.0042</v>
      </c>
      <c r="I41" s="20">
        <v>-0.0086</v>
      </c>
      <c r="J41" s="20">
        <v>0.0343</v>
      </c>
      <c r="K41" s="15">
        <v>6.1707</v>
      </c>
      <c r="L41" s="39">
        <v>0.0438</v>
      </c>
      <c r="M41" s="39">
        <v>0.0646</v>
      </c>
    </row>
    <row r="42" spans="1:13" ht="12.75">
      <c r="A42" s="16">
        <v>38</v>
      </c>
      <c r="B42" s="37" t="s">
        <v>185</v>
      </c>
      <c r="C42" s="18">
        <v>37171.89</v>
      </c>
      <c r="D42" s="20">
        <v>0.0241</v>
      </c>
      <c r="E42" s="20">
        <v>0.0186</v>
      </c>
      <c r="F42" s="20">
        <v>0.0083</v>
      </c>
      <c r="G42" s="38">
        <v>18428</v>
      </c>
      <c r="H42" s="20">
        <v>-0.0136</v>
      </c>
      <c r="I42" s="20">
        <v>-0.042</v>
      </c>
      <c r="J42" s="20">
        <v>0.0252</v>
      </c>
      <c r="K42" s="15">
        <v>2.0172</v>
      </c>
      <c r="L42" s="39">
        <v>0.0382</v>
      </c>
      <c r="M42" s="39">
        <v>0.0634</v>
      </c>
    </row>
    <row r="43" spans="1:13" ht="12.75">
      <c r="A43" s="16">
        <v>39</v>
      </c>
      <c r="B43" s="37" t="s">
        <v>186</v>
      </c>
      <c r="C43" s="15">
        <v>716.72</v>
      </c>
      <c r="D43" s="20">
        <v>0.0532</v>
      </c>
      <c r="E43" s="20">
        <v>0.0715</v>
      </c>
      <c r="F43" s="20">
        <v>0.0002</v>
      </c>
      <c r="G43" s="15">
        <v>405</v>
      </c>
      <c r="H43" s="20">
        <v>0</v>
      </c>
      <c r="I43" s="20">
        <v>0.0081</v>
      </c>
      <c r="J43" s="20">
        <v>0.0006</v>
      </c>
      <c r="K43" s="15">
        <v>1.769</v>
      </c>
      <c r="L43" s="39">
        <v>0.0532</v>
      </c>
      <c r="M43" s="39">
        <v>0.0629</v>
      </c>
    </row>
    <row r="44" spans="1:13" ht="12.75">
      <c r="A44" s="16">
        <v>40</v>
      </c>
      <c r="B44" s="37" t="s">
        <v>187</v>
      </c>
      <c r="C44" s="18">
        <v>11961.45</v>
      </c>
      <c r="D44" s="20">
        <v>0.0708</v>
      </c>
      <c r="E44" s="20">
        <v>0.2077</v>
      </c>
      <c r="F44" s="20">
        <v>0.0027</v>
      </c>
      <c r="G44" s="38">
        <v>3327</v>
      </c>
      <c r="H44" s="20">
        <v>0.0092</v>
      </c>
      <c r="I44" s="20">
        <v>0.1418</v>
      </c>
      <c r="J44" s="20">
        <v>0.0046</v>
      </c>
      <c r="K44" s="15">
        <v>3.5951</v>
      </c>
      <c r="L44" s="39">
        <v>0.061</v>
      </c>
      <c r="M44" s="39">
        <v>0.0578</v>
      </c>
    </row>
    <row r="45" spans="1:13" ht="12.75">
      <c r="A45" s="16">
        <v>41</v>
      </c>
      <c r="B45" s="37" t="s">
        <v>188</v>
      </c>
      <c r="C45" s="18">
        <v>50603.87</v>
      </c>
      <c r="D45" s="20">
        <v>0.02</v>
      </c>
      <c r="E45" s="20">
        <v>0.0553</v>
      </c>
      <c r="F45" s="20">
        <v>0.0113</v>
      </c>
      <c r="G45" s="38">
        <v>10956</v>
      </c>
      <c r="H45" s="20">
        <v>-0.0263</v>
      </c>
      <c r="I45" s="20">
        <v>-0.0014</v>
      </c>
      <c r="J45" s="20">
        <v>0.015</v>
      </c>
      <c r="K45" s="15">
        <v>4.619</v>
      </c>
      <c r="L45" s="39">
        <v>0.0475</v>
      </c>
      <c r="M45" s="39">
        <v>0.0568</v>
      </c>
    </row>
    <row r="46" spans="1:13" ht="12.75">
      <c r="A46" s="16">
        <v>42</v>
      </c>
      <c r="B46" s="37" t="s">
        <v>189</v>
      </c>
      <c r="C46" s="18">
        <v>2500.39</v>
      </c>
      <c r="D46" s="20">
        <v>0.049</v>
      </c>
      <c r="E46" s="20">
        <v>0.0652</v>
      </c>
      <c r="F46" s="20">
        <v>0.0006</v>
      </c>
      <c r="G46" s="38">
        <v>1162</v>
      </c>
      <c r="H46" s="20">
        <v>-0.0028</v>
      </c>
      <c r="I46" s="20">
        <v>0.0158</v>
      </c>
      <c r="J46" s="20">
        <v>0.0016</v>
      </c>
      <c r="K46" s="15">
        <v>2.1521</v>
      </c>
      <c r="L46" s="39">
        <v>0.052</v>
      </c>
      <c r="M46" s="39">
        <v>0.0487</v>
      </c>
    </row>
    <row r="47" spans="1:13" ht="12.75">
      <c r="A47" s="16">
        <v>43</v>
      </c>
      <c r="B47" s="37" t="s">
        <v>190</v>
      </c>
      <c r="C47" s="18">
        <v>1449.37</v>
      </c>
      <c r="D47" s="20">
        <v>0.0512</v>
      </c>
      <c r="E47" s="20">
        <v>-0.1482</v>
      </c>
      <c r="F47" s="20">
        <v>0.0003</v>
      </c>
      <c r="G47" s="38">
        <v>1191</v>
      </c>
      <c r="H47" s="20">
        <v>-0.0006</v>
      </c>
      <c r="I47" s="20">
        <v>-0.1826</v>
      </c>
      <c r="J47" s="20">
        <v>0.0016</v>
      </c>
      <c r="K47" s="15">
        <v>1.2173</v>
      </c>
      <c r="L47" s="39">
        <v>0.0518</v>
      </c>
      <c r="M47" s="39">
        <v>0.042</v>
      </c>
    </row>
    <row r="48" spans="1:13" ht="12.75">
      <c r="A48" s="16">
        <v>44</v>
      </c>
      <c r="B48" s="37" t="s">
        <v>191</v>
      </c>
      <c r="C48" s="18">
        <v>10874.04</v>
      </c>
      <c r="D48" s="20">
        <v>0.0459</v>
      </c>
      <c r="E48" s="20">
        <v>0.0688</v>
      </c>
      <c r="F48" s="20">
        <v>0.0024</v>
      </c>
      <c r="G48" s="38">
        <v>1593</v>
      </c>
      <c r="H48" s="20">
        <v>0.0069</v>
      </c>
      <c r="I48" s="20">
        <v>0.0287</v>
      </c>
      <c r="J48" s="20">
        <v>0.0022</v>
      </c>
      <c r="K48" s="15">
        <v>6.8257</v>
      </c>
      <c r="L48" s="39">
        <v>0.0388</v>
      </c>
      <c r="M48" s="39">
        <v>0.039</v>
      </c>
    </row>
    <row r="49" spans="1:13" ht="12.75">
      <c r="A49" s="16">
        <v>45</v>
      </c>
      <c r="B49" s="37" t="s">
        <v>192</v>
      </c>
      <c r="C49" s="18">
        <v>2849.15</v>
      </c>
      <c r="D49" s="20">
        <v>0.0493</v>
      </c>
      <c r="E49" s="20">
        <v>-0.1136</v>
      </c>
      <c r="F49" s="20">
        <v>0.0006</v>
      </c>
      <c r="G49" s="15">
        <v>529</v>
      </c>
      <c r="H49" s="20">
        <v>-0.0057</v>
      </c>
      <c r="I49" s="20">
        <v>-0.1441</v>
      </c>
      <c r="J49" s="20">
        <v>0.0007</v>
      </c>
      <c r="K49" s="15">
        <v>5.39</v>
      </c>
      <c r="L49" s="39">
        <v>0.0554</v>
      </c>
      <c r="M49" s="39">
        <v>0.0357</v>
      </c>
    </row>
    <row r="50" spans="1:13" ht="12.75">
      <c r="A50" s="16">
        <v>46</v>
      </c>
      <c r="B50" s="37" t="s">
        <v>193</v>
      </c>
      <c r="C50" s="18">
        <v>3125.81</v>
      </c>
      <c r="D50" s="20">
        <v>0.0617</v>
      </c>
      <c r="E50" s="20">
        <v>0.0878</v>
      </c>
      <c r="F50" s="20">
        <v>0.0007</v>
      </c>
      <c r="G50" s="38">
        <v>1324</v>
      </c>
      <c r="H50" s="20">
        <v>0.0202</v>
      </c>
      <c r="I50" s="20">
        <v>0.0512</v>
      </c>
      <c r="J50" s="20">
        <v>0.0018</v>
      </c>
      <c r="K50" s="15">
        <v>2.3608</v>
      </c>
      <c r="L50" s="39">
        <v>0.0406</v>
      </c>
      <c r="M50" s="39">
        <v>0.0348</v>
      </c>
    </row>
    <row r="51" spans="1:13" ht="12.75">
      <c r="A51" s="16">
        <v>47</v>
      </c>
      <c r="B51" s="37" t="s">
        <v>194</v>
      </c>
      <c r="C51" s="18">
        <v>39799.4</v>
      </c>
      <c r="D51" s="20">
        <v>0.0212</v>
      </c>
      <c r="E51" s="20">
        <v>0.0022</v>
      </c>
      <c r="F51" s="20">
        <v>0.0089</v>
      </c>
      <c r="G51" s="38">
        <v>50271</v>
      </c>
      <c r="H51" s="20">
        <v>-0.0083</v>
      </c>
      <c r="I51" s="20">
        <v>-0.0278</v>
      </c>
      <c r="J51" s="20">
        <v>0.0688</v>
      </c>
      <c r="K51" s="15">
        <v>0.7917</v>
      </c>
      <c r="L51" s="39">
        <v>0.0298</v>
      </c>
      <c r="M51" s="39">
        <v>0.0309</v>
      </c>
    </row>
    <row r="52" spans="1:13" ht="12.75">
      <c r="A52" s="16">
        <v>48</v>
      </c>
      <c r="B52" s="37" t="s">
        <v>195</v>
      </c>
      <c r="C52" s="18">
        <v>9244.36</v>
      </c>
      <c r="D52" s="20">
        <v>0.0459</v>
      </c>
      <c r="E52" s="20">
        <v>0.0025</v>
      </c>
      <c r="F52" s="20">
        <v>0.0021</v>
      </c>
      <c r="G52" s="38">
        <v>5067</v>
      </c>
      <c r="H52" s="20">
        <v>0.0054</v>
      </c>
      <c r="I52" s="20">
        <v>-0.0267</v>
      </c>
      <c r="J52" s="20">
        <v>0.0069</v>
      </c>
      <c r="K52" s="15">
        <v>1.8245</v>
      </c>
      <c r="L52" s="39">
        <v>0.0404</v>
      </c>
      <c r="M52" s="39">
        <v>0.03</v>
      </c>
    </row>
    <row r="53" spans="1:13" ht="12.75">
      <c r="A53" s="16">
        <v>49</v>
      </c>
      <c r="B53" s="37" t="s">
        <v>196</v>
      </c>
      <c r="C53" s="18">
        <v>8507.35</v>
      </c>
      <c r="D53" s="20">
        <v>0.0205</v>
      </c>
      <c r="E53" s="20">
        <v>0.0238</v>
      </c>
      <c r="F53" s="20">
        <v>0.0019</v>
      </c>
      <c r="G53" s="38">
        <v>4259</v>
      </c>
      <c r="H53" s="20">
        <v>-0.0176</v>
      </c>
      <c r="I53" s="20">
        <v>-0.0047</v>
      </c>
      <c r="J53" s="20">
        <v>0.0058</v>
      </c>
      <c r="K53" s="15">
        <v>1.9973</v>
      </c>
      <c r="L53" s="39">
        <v>0.0387</v>
      </c>
      <c r="M53" s="39">
        <v>0.0287</v>
      </c>
    </row>
    <row r="54" spans="1:13" ht="12.75">
      <c r="A54" s="16">
        <v>50</v>
      </c>
      <c r="B54" s="37" t="s">
        <v>197</v>
      </c>
      <c r="C54" s="18">
        <v>12764.66</v>
      </c>
      <c r="D54" s="20">
        <v>0.0253</v>
      </c>
      <c r="E54" s="20">
        <v>0.298</v>
      </c>
      <c r="F54" s="20">
        <v>0.0029</v>
      </c>
      <c r="G54" s="38">
        <v>1289</v>
      </c>
      <c r="H54" s="20">
        <v>-0.016</v>
      </c>
      <c r="I54" s="20">
        <v>0.2639</v>
      </c>
      <c r="J54" s="20">
        <v>0.0018</v>
      </c>
      <c r="K54" s="15">
        <v>9.9052</v>
      </c>
      <c r="L54" s="39">
        <v>0.042</v>
      </c>
      <c r="M54" s="39">
        <v>0.0269</v>
      </c>
    </row>
    <row r="55" spans="1:13" ht="12.75">
      <c r="A55" s="16">
        <v>51</v>
      </c>
      <c r="B55" s="37" t="s">
        <v>198</v>
      </c>
      <c r="C55" s="18">
        <v>42404.03</v>
      </c>
      <c r="D55" s="20">
        <v>0.0386</v>
      </c>
      <c r="E55" s="20">
        <v>0.0042</v>
      </c>
      <c r="F55" s="20">
        <v>0.0095</v>
      </c>
      <c r="G55" s="38">
        <v>8758</v>
      </c>
      <c r="H55" s="20">
        <v>-0.004</v>
      </c>
      <c r="I55" s="20">
        <v>-0.0206</v>
      </c>
      <c r="J55" s="20">
        <v>0.012</v>
      </c>
      <c r="K55" s="15">
        <v>4.8416</v>
      </c>
      <c r="L55" s="39">
        <v>0.0427</v>
      </c>
      <c r="M55" s="39">
        <v>0.0254</v>
      </c>
    </row>
    <row r="56" spans="1:13" ht="12.75">
      <c r="A56" s="16">
        <v>52</v>
      </c>
      <c r="B56" s="37" t="s">
        <v>199</v>
      </c>
      <c r="C56" s="18">
        <v>25570.35</v>
      </c>
      <c r="D56" s="20">
        <v>0.0359</v>
      </c>
      <c r="E56" s="20">
        <v>0.0068</v>
      </c>
      <c r="F56" s="20">
        <v>0.0057</v>
      </c>
      <c r="G56" s="38">
        <v>5522</v>
      </c>
      <c r="H56" s="20">
        <v>-0.0037</v>
      </c>
      <c r="I56" s="20">
        <v>-0.0112</v>
      </c>
      <c r="J56" s="20">
        <v>0.0076</v>
      </c>
      <c r="K56" s="15">
        <v>4.6307</v>
      </c>
      <c r="L56" s="39">
        <v>0.0397</v>
      </c>
      <c r="M56" s="39">
        <v>0.0182</v>
      </c>
    </row>
    <row r="57" spans="1:13" ht="12.75">
      <c r="A57" s="16">
        <v>53</v>
      </c>
      <c r="B57" s="37" t="s">
        <v>200</v>
      </c>
      <c r="C57" s="18">
        <v>6709.91</v>
      </c>
      <c r="D57" s="20">
        <v>-0.0241</v>
      </c>
      <c r="E57" s="20">
        <v>-0.1424</v>
      </c>
      <c r="F57" s="20">
        <v>0.0015</v>
      </c>
      <c r="G57" s="38">
        <v>3886</v>
      </c>
      <c r="H57" s="20">
        <v>-0.0485</v>
      </c>
      <c r="I57" s="20">
        <v>-0.1535</v>
      </c>
      <c r="J57" s="20">
        <v>0.0053</v>
      </c>
      <c r="K57" s="15">
        <v>1.7266</v>
      </c>
      <c r="L57" s="39">
        <v>0.0257</v>
      </c>
      <c r="M57" s="39">
        <v>0.0131</v>
      </c>
    </row>
    <row r="58" spans="1:13" ht="12.75">
      <c r="A58" s="16">
        <v>54</v>
      </c>
      <c r="B58" s="37" t="s">
        <v>201</v>
      </c>
      <c r="C58" s="18">
        <v>41226.9</v>
      </c>
      <c r="D58" s="20">
        <v>0.0144</v>
      </c>
      <c r="E58" s="20">
        <v>-0.0695</v>
      </c>
      <c r="F58" s="20">
        <v>0.0092</v>
      </c>
      <c r="G58" s="38">
        <v>7689</v>
      </c>
      <c r="H58" s="20">
        <v>-0.016</v>
      </c>
      <c r="I58" s="20">
        <v>-0.0732</v>
      </c>
      <c r="J58" s="20">
        <v>0.0105</v>
      </c>
      <c r="K58" s="15">
        <v>5.3619</v>
      </c>
      <c r="L58" s="39">
        <v>0.0309</v>
      </c>
      <c r="M58" s="39">
        <v>0.004</v>
      </c>
    </row>
    <row r="59" spans="1:13" ht="12.75">
      <c r="A59" s="16">
        <v>55</v>
      </c>
      <c r="B59" s="37" t="s">
        <v>202</v>
      </c>
      <c r="C59" s="18">
        <v>159344.55</v>
      </c>
      <c r="D59" s="20">
        <v>0.0009</v>
      </c>
      <c r="E59" s="20">
        <v>-0.0669</v>
      </c>
      <c r="F59" s="20">
        <v>0.0357</v>
      </c>
      <c r="G59" s="38">
        <v>27854</v>
      </c>
      <c r="H59" s="20">
        <v>-0.0238</v>
      </c>
      <c r="I59" s="20">
        <v>-0.0699</v>
      </c>
      <c r="J59" s="20">
        <v>0.0381</v>
      </c>
      <c r="K59" s="15">
        <v>5.7208</v>
      </c>
      <c r="L59" s="39">
        <v>0.0252</v>
      </c>
      <c r="M59" s="39">
        <v>0.0033</v>
      </c>
    </row>
    <row r="60" spans="1:13" ht="12.75">
      <c r="A60" s="16">
        <v>56</v>
      </c>
      <c r="B60" s="37" t="s">
        <v>203</v>
      </c>
      <c r="C60" s="18">
        <v>13744.76</v>
      </c>
      <c r="D60" s="20">
        <v>0.0402</v>
      </c>
      <c r="E60" s="20">
        <v>6.5441</v>
      </c>
      <c r="F60" s="20">
        <v>0.0031</v>
      </c>
      <c r="G60" s="38">
        <v>10438</v>
      </c>
      <c r="H60" s="20">
        <v>-0.0045</v>
      </c>
      <c r="I60" s="20">
        <v>6.5317</v>
      </c>
      <c r="J60" s="20">
        <v>0.0143</v>
      </c>
      <c r="K60" s="15">
        <v>1.3168</v>
      </c>
      <c r="L60" s="39">
        <v>0.045</v>
      </c>
      <c r="M60" s="39">
        <v>0.0017</v>
      </c>
    </row>
    <row r="61" spans="1:13" ht="12.75">
      <c r="A61" s="16">
        <v>57</v>
      </c>
      <c r="B61" s="37" t="s">
        <v>204</v>
      </c>
      <c r="C61" s="18">
        <v>1196.91</v>
      </c>
      <c r="D61" s="20">
        <v>0.0269</v>
      </c>
      <c r="E61" s="20">
        <v>0.3704</v>
      </c>
      <c r="F61" s="20">
        <v>0.0003</v>
      </c>
      <c r="G61" s="15">
        <v>884</v>
      </c>
      <c r="H61" s="20">
        <v>0</v>
      </c>
      <c r="I61" s="20">
        <v>0.3741</v>
      </c>
      <c r="J61" s="20">
        <v>0.0012</v>
      </c>
      <c r="K61" s="15">
        <v>1.3537</v>
      </c>
      <c r="L61" s="39">
        <v>0.0269</v>
      </c>
      <c r="M61" s="39">
        <v>-0.0027</v>
      </c>
    </row>
    <row r="62" spans="1:13" ht="12.75">
      <c r="A62" s="16">
        <v>58</v>
      </c>
      <c r="B62" s="37" t="s">
        <v>205</v>
      </c>
      <c r="C62" s="18">
        <v>110765.28</v>
      </c>
      <c r="D62" s="20">
        <v>0.0249</v>
      </c>
      <c r="E62" s="20">
        <v>-0.0312</v>
      </c>
      <c r="F62" s="20">
        <v>0.0248</v>
      </c>
      <c r="G62" s="38">
        <v>56479</v>
      </c>
      <c r="H62" s="20">
        <v>-0.0097</v>
      </c>
      <c r="I62" s="20">
        <v>-0.0264</v>
      </c>
      <c r="J62" s="20">
        <v>0.0773</v>
      </c>
      <c r="K62" s="15">
        <v>1.9612</v>
      </c>
      <c r="L62" s="39">
        <v>0.035</v>
      </c>
      <c r="M62" s="39">
        <v>-0.0049</v>
      </c>
    </row>
    <row r="63" spans="1:13" ht="12.75">
      <c r="A63" s="16">
        <v>59</v>
      </c>
      <c r="B63" s="37" t="s">
        <v>206</v>
      </c>
      <c r="C63" s="18">
        <v>6379.54</v>
      </c>
      <c r="D63" s="20">
        <v>0.0261</v>
      </c>
      <c r="E63" s="20">
        <v>-0.0241</v>
      </c>
      <c r="F63" s="20">
        <v>0.0014</v>
      </c>
      <c r="G63" s="38">
        <v>2870</v>
      </c>
      <c r="H63" s="20">
        <v>-0.0037</v>
      </c>
      <c r="I63" s="20">
        <v>-0.0146</v>
      </c>
      <c r="J63" s="20">
        <v>0.0039</v>
      </c>
      <c r="K63" s="15">
        <v>2.2228</v>
      </c>
      <c r="L63" s="39">
        <v>0.0298</v>
      </c>
      <c r="M63" s="39">
        <v>-0.0096</v>
      </c>
    </row>
    <row r="64" spans="1:13" ht="12.75">
      <c r="A64" s="16">
        <v>60</v>
      </c>
      <c r="B64" s="37" t="s">
        <v>207</v>
      </c>
      <c r="C64" s="18">
        <v>10678.74</v>
      </c>
      <c r="D64" s="20">
        <v>0.0116</v>
      </c>
      <c r="E64" s="20">
        <v>-0.0189</v>
      </c>
      <c r="F64" s="20">
        <v>0.0024</v>
      </c>
      <c r="G64" s="38">
        <v>16688</v>
      </c>
      <c r="H64" s="20">
        <v>-0.0009</v>
      </c>
      <c r="I64" s="20">
        <v>-0.005</v>
      </c>
      <c r="J64" s="20">
        <v>0.0228</v>
      </c>
      <c r="K64" s="15">
        <v>0.6399</v>
      </c>
      <c r="L64" s="39">
        <v>0.0125</v>
      </c>
      <c r="M64" s="39">
        <v>-0.014</v>
      </c>
    </row>
    <row r="65" spans="1:13" ht="12.75">
      <c r="A65" s="16">
        <v>61</v>
      </c>
      <c r="B65" s="37" t="s">
        <v>208</v>
      </c>
      <c r="C65" s="18">
        <v>1451.22</v>
      </c>
      <c r="D65" s="20">
        <v>-0.0793</v>
      </c>
      <c r="E65" s="20">
        <v>-0.3277</v>
      </c>
      <c r="F65" s="20">
        <v>0.0003</v>
      </c>
      <c r="G65" s="15">
        <v>484</v>
      </c>
      <c r="H65" s="20">
        <v>-0.105</v>
      </c>
      <c r="I65" s="20">
        <v>-0.3148</v>
      </c>
      <c r="J65" s="20">
        <v>0.0007</v>
      </c>
      <c r="K65" s="15">
        <v>2.9961</v>
      </c>
      <c r="L65" s="39">
        <v>0.0288</v>
      </c>
      <c r="M65" s="39">
        <v>-0.0187</v>
      </c>
    </row>
    <row r="66" spans="1:13" ht="12.75">
      <c r="A66" s="16">
        <v>62</v>
      </c>
      <c r="B66" s="37" t="s">
        <v>209</v>
      </c>
      <c r="C66" s="18">
        <v>203409.49</v>
      </c>
      <c r="D66" s="20">
        <v>-0.0115</v>
      </c>
      <c r="E66" s="20">
        <v>-0.1399</v>
      </c>
      <c r="F66" s="20">
        <v>0.0455</v>
      </c>
      <c r="G66" s="38">
        <v>106247</v>
      </c>
      <c r="H66" s="20">
        <v>-0.0373</v>
      </c>
      <c r="I66" s="20">
        <v>-0.1229</v>
      </c>
      <c r="J66" s="20">
        <v>0.1454</v>
      </c>
      <c r="K66" s="15">
        <v>1.9145</v>
      </c>
      <c r="L66" s="39">
        <v>0.0269</v>
      </c>
      <c r="M66" s="39">
        <v>-0.0194</v>
      </c>
    </row>
    <row r="67" spans="1:13" ht="12.75">
      <c r="A67" s="16">
        <v>63</v>
      </c>
      <c r="B67" s="37" t="s">
        <v>210</v>
      </c>
      <c r="C67" s="18">
        <v>10093.92</v>
      </c>
      <c r="D67" s="20">
        <v>-0.0479</v>
      </c>
      <c r="E67" s="20">
        <v>-0.0359</v>
      </c>
      <c r="F67" s="20">
        <v>0.0023</v>
      </c>
      <c r="G67" s="38">
        <v>1051</v>
      </c>
      <c r="H67" s="20">
        <v>-0.0751</v>
      </c>
      <c r="I67" s="20">
        <v>-0.0154</v>
      </c>
      <c r="J67" s="20">
        <v>0.0014</v>
      </c>
      <c r="K67" s="15">
        <v>9.6086</v>
      </c>
      <c r="L67" s="39">
        <v>0.0295</v>
      </c>
      <c r="M67" s="39">
        <v>-0.0208</v>
      </c>
    </row>
    <row r="68" spans="1:13" ht="12.75">
      <c r="A68" s="16">
        <v>64</v>
      </c>
      <c r="B68" s="37" t="s">
        <v>211</v>
      </c>
      <c r="C68" s="18">
        <v>8856.9</v>
      </c>
      <c r="D68" s="20">
        <v>-0.0194</v>
      </c>
      <c r="E68" s="20">
        <v>-0.0213</v>
      </c>
      <c r="F68" s="20">
        <v>0.002</v>
      </c>
      <c r="G68" s="38">
        <v>4543</v>
      </c>
      <c r="H68" s="20">
        <v>-0.0507</v>
      </c>
      <c r="I68" s="20">
        <v>0.0061</v>
      </c>
      <c r="J68" s="20">
        <v>0.0062</v>
      </c>
      <c r="K68" s="15">
        <v>1.9495</v>
      </c>
      <c r="L68" s="39">
        <v>0.033</v>
      </c>
      <c r="M68" s="39">
        <v>-0.0272</v>
      </c>
    </row>
    <row r="69" spans="1:13" ht="12.75">
      <c r="A69" s="16">
        <v>65</v>
      </c>
      <c r="B69" s="37" t="s">
        <v>212</v>
      </c>
      <c r="C69" s="18">
        <v>2299.51</v>
      </c>
      <c r="D69" s="20">
        <v>0.0243</v>
      </c>
      <c r="E69" s="20">
        <v>-0.0608</v>
      </c>
      <c r="F69" s="20">
        <v>0.0005</v>
      </c>
      <c r="G69" s="38">
        <v>1399</v>
      </c>
      <c r="H69" s="20">
        <v>0.0098</v>
      </c>
      <c r="I69" s="20">
        <v>-0.0178</v>
      </c>
      <c r="J69" s="20">
        <v>0.0019</v>
      </c>
      <c r="K69" s="15">
        <v>1.6438</v>
      </c>
      <c r="L69" s="39">
        <v>0.0144</v>
      </c>
      <c r="M69" s="39">
        <v>-0.0438</v>
      </c>
    </row>
    <row r="70" spans="1:13" ht="12.75">
      <c r="A70" s="16">
        <v>66</v>
      </c>
      <c r="B70" s="37" t="s">
        <v>213</v>
      </c>
      <c r="C70" s="18">
        <v>23923.2</v>
      </c>
      <c r="D70" s="20">
        <v>0.0046</v>
      </c>
      <c r="E70" s="20">
        <v>-0.0617</v>
      </c>
      <c r="F70" s="20">
        <v>0.0054</v>
      </c>
      <c r="G70" s="38">
        <v>7404</v>
      </c>
      <c r="H70" s="20">
        <v>-0.0088</v>
      </c>
      <c r="I70" s="20">
        <v>-0.0113</v>
      </c>
      <c r="J70" s="20">
        <v>0.0101</v>
      </c>
      <c r="K70" s="15">
        <v>3.2309</v>
      </c>
      <c r="L70" s="39">
        <v>0.0135</v>
      </c>
      <c r="M70" s="39">
        <v>-0.051</v>
      </c>
    </row>
    <row r="71" spans="1:13" ht="12.75">
      <c r="A71" s="16">
        <v>67</v>
      </c>
      <c r="B71" s="37" t="s">
        <v>214</v>
      </c>
      <c r="C71" s="18">
        <v>2804.05</v>
      </c>
      <c r="D71" s="20">
        <v>-0.0022</v>
      </c>
      <c r="E71" s="20">
        <v>-0.0734</v>
      </c>
      <c r="F71" s="20">
        <v>0.0006</v>
      </c>
      <c r="G71" s="38">
        <v>7605</v>
      </c>
      <c r="H71" s="20">
        <v>-0.0179</v>
      </c>
      <c r="I71" s="20">
        <v>-0.0114</v>
      </c>
      <c r="J71" s="20">
        <v>0.0104</v>
      </c>
      <c r="K71" s="15">
        <v>0.3687</v>
      </c>
      <c r="L71" s="39">
        <v>0.016</v>
      </c>
      <c r="M71" s="39">
        <v>-0.0628</v>
      </c>
    </row>
    <row r="72" spans="1:13" ht="12.75">
      <c r="A72" s="96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8"/>
    </row>
    <row r="73" spans="1:13" ht="12.75">
      <c r="A73" s="40"/>
      <c r="B73" s="17" t="s">
        <v>44</v>
      </c>
      <c r="C73" s="19">
        <v>4466833.43</v>
      </c>
      <c r="D73" s="21">
        <v>0.037</v>
      </c>
      <c r="E73" s="21">
        <v>0.0674</v>
      </c>
      <c r="F73" s="21">
        <v>1</v>
      </c>
      <c r="G73" s="41">
        <v>730796</v>
      </c>
      <c r="H73" s="21">
        <v>-0.0147</v>
      </c>
      <c r="I73" s="21">
        <v>-0.0105</v>
      </c>
      <c r="J73" s="21">
        <v>1</v>
      </c>
      <c r="K73" s="40"/>
      <c r="L73" s="21">
        <v>0.0467</v>
      </c>
      <c r="M73" s="21">
        <v>0.0539</v>
      </c>
    </row>
    <row r="74" spans="1:13" ht="12.75" customHeight="1">
      <c r="A74" s="99" t="s">
        <v>99</v>
      </c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1"/>
      <c r="M74" s="20">
        <v>0.0539</v>
      </c>
    </row>
    <row r="76" spans="1:8" ht="12.75" customHeight="1">
      <c r="A76" s="74" t="s">
        <v>100</v>
      </c>
      <c r="B76" s="75"/>
      <c r="C76" s="75"/>
      <c r="D76" s="75"/>
      <c r="E76" s="75"/>
      <c r="F76" s="75"/>
      <c r="G76" s="75"/>
      <c r="H76" s="76"/>
    </row>
    <row r="77" spans="1:8" ht="12.75" customHeight="1">
      <c r="A77" s="27" t="s">
        <v>101</v>
      </c>
      <c r="B77" s="27" t="s">
        <v>102</v>
      </c>
      <c r="C77" s="74" t="s">
        <v>103</v>
      </c>
      <c r="D77" s="75"/>
      <c r="E77" s="75"/>
      <c r="F77" s="75"/>
      <c r="G77" s="75"/>
      <c r="H77" s="76"/>
    </row>
    <row r="78" spans="1:8" ht="12.75" customHeight="1">
      <c r="A78" s="42">
        <v>37988</v>
      </c>
      <c r="B78" s="40" t="s">
        <v>215</v>
      </c>
      <c r="C78" s="102" t="s">
        <v>216</v>
      </c>
      <c r="D78" s="103"/>
      <c r="E78" s="103"/>
      <c r="F78" s="103"/>
      <c r="G78" s="103"/>
      <c r="H78" s="104"/>
    </row>
    <row r="79" spans="1:8" ht="12.75" customHeight="1">
      <c r="A79" s="42">
        <v>38001</v>
      </c>
      <c r="B79" s="40" t="s">
        <v>217</v>
      </c>
      <c r="C79" s="102" t="s">
        <v>218</v>
      </c>
      <c r="D79" s="103"/>
      <c r="E79" s="103"/>
      <c r="F79" s="103"/>
      <c r="G79" s="103"/>
      <c r="H79" s="104"/>
    </row>
    <row r="81" ht="12.75">
      <c r="A81" s="22"/>
    </row>
    <row r="82" spans="1:13" ht="12.75">
      <c r="A82" s="74" t="s">
        <v>219</v>
      </c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6"/>
    </row>
    <row r="83" spans="1:13" ht="12.75">
      <c r="A83" s="89"/>
      <c r="B83" s="91"/>
      <c r="C83" s="74" t="s">
        <v>58</v>
      </c>
      <c r="D83" s="75"/>
      <c r="E83" s="75"/>
      <c r="F83" s="76"/>
      <c r="G83" s="74" t="s">
        <v>59</v>
      </c>
      <c r="H83" s="75"/>
      <c r="I83" s="75"/>
      <c r="J83" s="76"/>
      <c r="K83" s="74" t="s">
        <v>60</v>
      </c>
      <c r="L83" s="75"/>
      <c r="M83" s="76"/>
    </row>
    <row r="84" spans="1:13" ht="12.75">
      <c r="A84" s="92" t="s">
        <v>61</v>
      </c>
      <c r="B84" s="34" t="s">
        <v>62</v>
      </c>
      <c r="C84" s="94">
        <v>38107</v>
      </c>
      <c r="D84" s="92" t="s">
        <v>63</v>
      </c>
      <c r="E84" s="34" t="s">
        <v>64</v>
      </c>
      <c r="F84" s="34" t="s">
        <v>11</v>
      </c>
      <c r="G84" s="94">
        <v>38107</v>
      </c>
      <c r="H84" s="92" t="s">
        <v>63</v>
      </c>
      <c r="I84" s="34" t="s">
        <v>65</v>
      </c>
      <c r="J84" s="34" t="s">
        <v>11</v>
      </c>
      <c r="K84" s="94">
        <v>38107</v>
      </c>
      <c r="L84" s="92" t="s">
        <v>63</v>
      </c>
      <c r="M84" s="34" t="s">
        <v>9</v>
      </c>
    </row>
    <row r="85" spans="1:13" ht="12.75">
      <c r="A85" s="93"/>
      <c r="B85" s="35" t="s">
        <v>220</v>
      </c>
      <c r="C85" s="95"/>
      <c r="D85" s="93"/>
      <c r="E85" s="36">
        <v>37987</v>
      </c>
      <c r="F85" s="35" t="s">
        <v>12</v>
      </c>
      <c r="G85" s="95"/>
      <c r="H85" s="93"/>
      <c r="I85" s="36">
        <v>37987</v>
      </c>
      <c r="J85" s="35" t="s">
        <v>12</v>
      </c>
      <c r="K85" s="95"/>
      <c r="L85" s="93"/>
      <c r="M85" s="35" t="s">
        <v>67</v>
      </c>
    </row>
    <row r="86" spans="1:13" ht="12.75">
      <c r="A86" s="16">
        <v>1</v>
      </c>
      <c r="B86" s="37" t="s">
        <v>221</v>
      </c>
      <c r="C86" s="18">
        <v>45744.14</v>
      </c>
      <c r="D86" s="20">
        <v>0.0113</v>
      </c>
      <c r="E86" s="20">
        <v>2.0542</v>
      </c>
      <c r="F86" s="20">
        <v>0.0597</v>
      </c>
      <c r="G86" s="38">
        <v>6576</v>
      </c>
      <c r="H86" s="20">
        <v>0.1208</v>
      </c>
      <c r="I86" s="20">
        <v>1.6014</v>
      </c>
      <c r="J86" s="20">
        <v>0.0374</v>
      </c>
      <c r="K86" s="15">
        <v>6.9558</v>
      </c>
      <c r="L86" s="39">
        <v>-0.0976</v>
      </c>
      <c r="M86" s="39">
        <v>0.1741</v>
      </c>
    </row>
    <row r="87" spans="1:13" ht="12.75">
      <c r="A87" s="16">
        <v>2</v>
      </c>
      <c r="B87" s="37" t="s">
        <v>222</v>
      </c>
      <c r="C87" s="18">
        <v>2958.48</v>
      </c>
      <c r="D87" s="20">
        <v>0.0472</v>
      </c>
      <c r="E87" s="20">
        <v>0.2839</v>
      </c>
      <c r="F87" s="20">
        <v>0.0039</v>
      </c>
      <c r="G87" s="15">
        <v>819</v>
      </c>
      <c r="H87" s="20">
        <v>0.0604</v>
      </c>
      <c r="I87" s="20">
        <v>0.1229</v>
      </c>
      <c r="J87" s="20">
        <v>0.0047</v>
      </c>
      <c r="K87" s="15">
        <v>3.6102</v>
      </c>
      <c r="L87" s="39">
        <v>-0.0124</v>
      </c>
      <c r="M87" s="39">
        <v>0.1434</v>
      </c>
    </row>
    <row r="88" spans="1:13" ht="12.75">
      <c r="A88" s="16">
        <v>3</v>
      </c>
      <c r="B88" s="37" t="s">
        <v>223</v>
      </c>
      <c r="C88" s="18">
        <v>13231.48</v>
      </c>
      <c r="D88" s="20">
        <v>-0.003</v>
      </c>
      <c r="E88" s="20">
        <v>0.1043</v>
      </c>
      <c r="F88" s="20">
        <v>0.0173</v>
      </c>
      <c r="G88" s="38">
        <v>10632</v>
      </c>
      <c r="H88" s="20">
        <v>0.0089</v>
      </c>
      <c r="I88" s="20">
        <v>0.029</v>
      </c>
      <c r="J88" s="20">
        <v>0.0604</v>
      </c>
      <c r="K88" s="15">
        <v>1.2445</v>
      </c>
      <c r="L88" s="39">
        <v>-0.0118</v>
      </c>
      <c r="M88" s="39">
        <v>0.0731</v>
      </c>
    </row>
    <row r="89" spans="1:13" ht="12.75">
      <c r="A89" s="16">
        <v>4</v>
      </c>
      <c r="B89" s="37" t="s">
        <v>224</v>
      </c>
      <c r="C89" s="18">
        <v>5933.18</v>
      </c>
      <c r="D89" s="20">
        <v>0.0466</v>
      </c>
      <c r="E89" s="20">
        <v>0.0708</v>
      </c>
      <c r="F89" s="20">
        <v>0.0077</v>
      </c>
      <c r="G89" s="38">
        <v>2748</v>
      </c>
      <c r="H89" s="20">
        <v>0.0023</v>
      </c>
      <c r="I89" s="20">
        <v>0.0026</v>
      </c>
      <c r="J89" s="20">
        <v>0.0156</v>
      </c>
      <c r="K89" s="15">
        <v>2.1588</v>
      </c>
      <c r="L89" s="39">
        <v>0.0442</v>
      </c>
      <c r="M89" s="39">
        <v>0.068</v>
      </c>
    </row>
    <row r="90" spans="1:13" ht="12.75">
      <c r="A90" s="16">
        <v>5</v>
      </c>
      <c r="B90" s="37" t="s">
        <v>225</v>
      </c>
      <c r="C90" s="18">
        <v>12800.75</v>
      </c>
      <c r="D90" s="20">
        <v>0.0058</v>
      </c>
      <c r="E90" s="20">
        <v>0.0631</v>
      </c>
      <c r="F90" s="20">
        <v>0.0167</v>
      </c>
      <c r="G90" s="38">
        <v>4913</v>
      </c>
      <c r="H90" s="20">
        <v>-0.0153</v>
      </c>
      <c r="I90" s="20">
        <v>-0.0046</v>
      </c>
      <c r="J90" s="20">
        <v>0.0279</v>
      </c>
      <c r="K90" s="15">
        <v>2.6054</v>
      </c>
      <c r="L90" s="39">
        <v>0.0214</v>
      </c>
      <c r="M90" s="39">
        <v>0.068</v>
      </c>
    </row>
    <row r="91" spans="1:13" ht="12.75">
      <c r="A91" s="16">
        <v>6</v>
      </c>
      <c r="B91" s="37" t="s">
        <v>226</v>
      </c>
      <c r="C91" s="18">
        <v>13364.09</v>
      </c>
      <c r="D91" s="20">
        <v>0.0185</v>
      </c>
      <c r="E91" s="20">
        <v>0.1224</v>
      </c>
      <c r="F91" s="20">
        <v>0.0175</v>
      </c>
      <c r="G91" s="38">
        <v>4535</v>
      </c>
      <c r="H91" s="20">
        <v>0.0481</v>
      </c>
      <c r="I91" s="20">
        <v>0.0562</v>
      </c>
      <c r="J91" s="20">
        <v>0.0258</v>
      </c>
      <c r="K91" s="15">
        <v>2.9469</v>
      </c>
      <c r="L91" s="39">
        <v>-0.0283</v>
      </c>
      <c r="M91" s="39">
        <v>0.0628</v>
      </c>
    </row>
    <row r="92" spans="1:13" ht="12.75">
      <c r="A92" s="16">
        <v>7</v>
      </c>
      <c r="B92" s="37" t="s">
        <v>227</v>
      </c>
      <c r="C92" s="18">
        <v>2521.87</v>
      </c>
      <c r="D92" s="20">
        <v>0.072</v>
      </c>
      <c r="E92" s="20">
        <v>0.2556</v>
      </c>
      <c r="F92" s="20">
        <v>0.0033</v>
      </c>
      <c r="G92" s="15">
        <v>237</v>
      </c>
      <c r="H92" s="20">
        <v>0.0138</v>
      </c>
      <c r="I92" s="20">
        <v>0.1853</v>
      </c>
      <c r="J92" s="20">
        <v>0.0013</v>
      </c>
      <c r="K92" s="15">
        <v>10.621</v>
      </c>
      <c r="L92" s="39">
        <v>0.0575</v>
      </c>
      <c r="M92" s="39">
        <v>0.0593</v>
      </c>
    </row>
    <row r="93" spans="1:13" ht="12.75">
      <c r="A93" s="16">
        <v>8</v>
      </c>
      <c r="B93" s="37" t="s">
        <v>228</v>
      </c>
      <c r="C93" s="18">
        <v>2273.45</v>
      </c>
      <c r="D93" s="20">
        <v>0.0331</v>
      </c>
      <c r="E93" s="20">
        <v>0.0774</v>
      </c>
      <c r="F93" s="20">
        <v>0.003</v>
      </c>
      <c r="G93" s="38">
        <v>1342</v>
      </c>
      <c r="H93" s="20">
        <v>0.0123</v>
      </c>
      <c r="I93" s="20">
        <v>0.0239</v>
      </c>
      <c r="J93" s="20">
        <v>0.0076</v>
      </c>
      <c r="K93" s="15">
        <v>1.6943</v>
      </c>
      <c r="L93" s="39">
        <v>0.0205</v>
      </c>
      <c r="M93" s="39">
        <v>0.0522</v>
      </c>
    </row>
    <row r="94" spans="1:13" ht="12.75">
      <c r="A94" s="16">
        <v>9</v>
      </c>
      <c r="B94" s="37" t="s">
        <v>229</v>
      </c>
      <c r="C94" s="18">
        <v>22240.26</v>
      </c>
      <c r="D94" s="20">
        <v>-0.0166</v>
      </c>
      <c r="E94" s="20">
        <v>0.0318</v>
      </c>
      <c r="F94" s="20">
        <v>0.029</v>
      </c>
      <c r="G94" s="38">
        <v>5813</v>
      </c>
      <c r="H94" s="20">
        <v>-0.0201</v>
      </c>
      <c r="I94" s="20">
        <v>-0.0168</v>
      </c>
      <c r="J94" s="20">
        <v>0.033</v>
      </c>
      <c r="K94" s="15">
        <v>3.8262</v>
      </c>
      <c r="L94" s="39">
        <v>0.0035</v>
      </c>
      <c r="M94" s="39">
        <v>0.0495</v>
      </c>
    </row>
    <row r="95" spans="1:13" ht="12.75">
      <c r="A95" s="16">
        <v>10</v>
      </c>
      <c r="B95" s="37" t="s">
        <v>230</v>
      </c>
      <c r="C95" s="18">
        <v>11694.47</v>
      </c>
      <c r="D95" s="20">
        <v>0.0694</v>
      </c>
      <c r="E95" s="20">
        <v>0.1266</v>
      </c>
      <c r="F95" s="20">
        <v>0.0153</v>
      </c>
      <c r="G95" s="38">
        <v>4196</v>
      </c>
      <c r="H95" s="20">
        <v>0.064</v>
      </c>
      <c r="I95" s="20">
        <v>0.0858</v>
      </c>
      <c r="J95" s="20">
        <v>0.0239</v>
      </c>
      <c r="K95" s="15">
        <v>2.7867</v>
      </c>
      <c r="L95" s="39">
        <v>0.0051</v>
      </c>
      <c r="M95" s="39">
        <v>0.0376</v>
      </c>
    </row>
    <row r="96" spans="1:13" ht="12.75">
      <c r="A96" s="16">
        <v>11</v>
      </c>
      <c r="B96" s="37" t="s">
        <v>231</v>
      </c>
      <c r="C96" s="18">
        <v>11664.47</v>
      </c>
      <c r="D96" s="20">
        <v>-0.0574</v>
      </c>
      <c r="E96" s="20">
        <v>0.0773</v>
      </c>
      <c r="F96" s="20">
        <v>0.0152</v>
      </c>
      <c r="G96" s="38">
        <v>4930</v>
      </c>
      <c r="H96" s="20">
        <v>0.0107</v>
      </c>
      <c r="I96" s="20">
        <v>0.0414</v>
      </c>
      <c r="J96" s="20">
        <v>0.028</v>
      </c>
      <c r="K96" s="15">
        <v>2.3662</v>
      </c>
      <c r="L96" s="39">
        <v>-0.0674</v>
      </c>
      <c r="M96" s="39">
        <v>0.0345</v>
      </c>
    </row>
    <row r="97" spans="1:13" ht="12.75">
      <c r="A97" s="16">
        <v>12</v>
      </c>
      <c r="B97" s="37" t="s">
        <v>232</v>
      </c>
      <c r="C97" s="18">
        <v>36462.23</v>
      </c>
      <c r="D97" s="20">
        <v>0.0061</v>
      </c>
      <c r="E97" s="20">
        <v>0.1819</v>
      </c>
      <c r="F97" s="20">
        <v>0.0476</v>
      </c>
      <c r="G97" s="38">
        <v>13099</v>
      </c>
      <c r="H97" s="20">
        <v>0.0065</v>
      </c>
      <c r="I97" s="20">
        <v>0.1431</v>
      </c>
      <c r="J97" s="20">
        <v>0.0744</v>
      </c>
      <c r="K97" s="15">
        <v>2.7836</v>
      </c>
      <c r="L97" s="39">
        <v>-0.0004</v>
      </c>
      <c r="M97" s="39">
        <v>0.034</v>
      </c>
    </row>
    <row r="98" spans="1:13" ht="12.75">
      <c r="A98" s="16">
        <v>13</v>
      </c>
      <c r="B98" s="37" t="s">
        <v>233</v>
      </c>
      <c r="C98" s="18">
        <v>16047.33</v>
      </c>
      <c r="D98" s="20">
        <v>0.0034</v>
      </c>
      <c r="E98" s="20">
        <v>0.0466</v>
      </c>
      <c r="F98" s="20">
        <v>0.021</v>
      </c>
      <c r="G98" s="38">
        <v>6825</v>
      </c>
      <c r="H98" s="20">
        <v>0.0035</v>
      </c>
      <c r="I98" s="20">
        <v>0.0129</v>
      </c>
      <c r="J98" s="20">
        <v>0.0388</v>
      </c>
      <c r="K98" s="15">
        <v>2.3511</v>
      </c>
      <c r="L98" s="39">
        <v>-0.0002</v>
      </c>
      <c r="M98" s="39">
        <v>0.0332</v>
      </c>
    </row>
    <row r="99" spans="1:13" ht="12.75">
      <c r="A99" s="16">
        <v>14</v>
      </c>
      <c r="B99" s="37" t="s">
        <v>234</v>
      </c>
      <c r="C99" s="18">
        <v>23863.11</v>
      </c>
      <c r="D99" s="20">
        <v>0.0084</v>
      </c>
      <c r="E99" s="20">
        <v>0.2606</v>
      </c>
      <c r="F99" s="20">
        <v>0.0312</v>
      </c>
      <c r="G99" s="38">
        <v>13604</v>
      </c>
      <c r="H99" s="20">
        <v>0.0008</v>
      </c>
      <c r="I99" s="20">
        <v>0.2203</v>
      </c>
      <c r="J99" s="20">
        <v>0.0773</v>
      </c>
      <c r="K99" s="15">
        <v>1.7541</v>
      </c>
      <c r="L99" s="39">
        <v>0.0076</v>
      </c>
      <c r="M99" s="39">
        <v>0.033</v>
      </c>
    </row>
    <row r="100" spans="1:13" ht="12.75">
      <c r="A100" s="16">
        <v>15</v>
      </c>
      <c r="B100" s="37" t="s">
        <v>235</v>
      </c>
      <c r="C100" s="18">
        <v>8483.34</v>
      </c>
      <c r="D100" s="20">
        <v>-0.06</v>
      </c>
      <c r="E100" s="20">
        <v>0.4536</v>
      </c>
      <c r="F100" s="20">
        <v>0.0111</v>
      </c>
      <c r="G100" s="38">
        <v>2869</v>
      </c>
      <c r="H100" s="20">
        <v>-0.006</v>
      </c>
      <c r="I100" s="20">
        <v>0.4114</v>
      </c>
      <c r="J100" s="20">
        <v>0.0163</v>
      </c>
      <c r="K100" s="15">
        <v>2.9569</v>
      </c>
      <c r="L100" s="39">
        <v>-0.0544</v>
      </c>
      <c r="M100" s="39">
        <v>0.0299</v>
      </c>
    </row>
    <row r="101" spans="1:13" ht="12.75">
      <c r="A101" s="16">
        <v>16</v>
      </c>
      <c r="B101" s="37" t="s">
        <v>236</v>
      </c>
      <c r="C101" s="18">
        <v>4744.68</v>
      </c>
      <c r="D101" s="20">
        <v>-0.0155</v>
      </c>
      <c r="E101" s="20">
        <v>-0.0683</v>
      </c>
      <c r="F101" s="20">
        <v>0.0062</v>
      </c>
      <c r="G101" s="38">
        <v>3314</v>
      </c>
      <c r="H101" s="20">
        <v>-0.0237</v>
      </c>
      <c r="I101" s="20">
        <v>-0.0944</v>
      </c>
      <c r="J101" s="20">
        <v>0.0188</v>
      </c>
      <c r="K101" s="15">
        <v>1.4316</v>
      </c>
      <c r="L101" s="39">
        <v>0.0085</v>
      </c>
      <c r="M101" s="39">
        <v>0.0288</v>
      </c>
    </row>
    <row r="102" spans="1:13" ht="12.75">
      <c r="A102" s="16">
        <v>17</v>
      </c>
      <c r="B102" s="37" t="s">
        <v>237</v>
      </c>
      <c r="C102" s="18">
        <v>9579.33</v>
      </c>
      <c r="D102" s="20">
        <v>0.0003</v>
      </c>
      <c r="E102" s="20">
        <v>0.1238</v>
      </c>
      <c r="F102" s="20">
        <v>0.0125</v>
      </c>
      <c r="G102" s="38">
        <v>4194</v>
      </c>
      <c r="H102" s="20">
        <v>-0.0067</v>
      </c>
      <c r="I102" s="20">
        <v>0.0934</v>
      </c>
      <c r="J102" s="20">
        <v>0.0238</v>
      </c>
      <c r="K102" s="15">
        <v>2.2841</v>
      </c>
      <c r="L102" s="39">
        <v>0.0071</v>
      </c>
      <c r="M102" s="39">
        <v>0.0278</v>
      </c>
    </row>
    <row r="103" spans="1:13" ht="12.75">
      <c r="A103" s="16">
        <v>18</v>
      </c>
      <c r="B103" s="37" t="s">
        <v>238</v>
      </c>
      <c r="C103" s="18">
        <v>6703.95</v>
      </c>
      <c r="D103" s="20">
        <v>0.0529</v>
      </c>
      <c r="E103" s="20">
        <v>0.3863</v>
      </c>
      <c r="F103" s="20">
        <v>0.0088</v>
      </c>
      <c r="G103" s="15">
        <v>516</v>
      </c>
      <c r="H103" s="20">
        <v>0.0593</v>
      </c>
      <c r="I103" s="20">
        <v>0.3488</v>
      </c>
      <c r="J103" s="20">
        <v>0.0029</v>
      </c>
      <c r="K103" s="15">
        <v>12.9871</v>
      </c>
      <c r="L103" s="39">
        <v>-0.006</v>
      </c>
      <c r="M103" s="39">
        <v>0.0278</v>
      </c>
    </row>
    <row r="104" spans="1:13" ht="12.75">
      <c r="A104" s="16">
        <v>19</v>
      </c>
      <c r="B104" s="37" t="s">
        <v>239</v>
      </c>
      <c r="C104" s="18">
        <v>28577.58</v>
      </c>
      <c r="D104" s="20">
        <v>-0.0396</v>
      </c>
      <c r="E104" s="20">
        <v>-0.0552</v>
      </c>
      <c r="F104" s="20">
        <v>0.0373</v>
      </c>
      <c r="G104" s="38">
        <v>13465</v>
      </c>
      <c r="H104" s="20">
        <v>-0.0533</v>
      </c>
      <c r="I104" s="20">
        <v>-0.0795</v>
      </c>
      <c r="J104" s="20">
        <v>0.0765</v>
      </c>
      <c r="K104" s="15">
        <v>2.1223</v>
      </c>
      <c r="L104" s="39">
        <v>0.0145</v>
      </c>
      <c r="M104" s="39">
        <v>0.0265</v>
      </c>
    </row>
    <row r="105" spans="1:13" ht="12.75">
      <c r="A105" s="16">
        <v>20</v>
      </c>
      <c r="B105" s="37" t="s">
        <v>240</v>
      </c>
      <c r="C105" s="18">
        <v>2304.57</v>
      </c>
      <c r="D105" s="20">
        <v>0.0028</v>
      </c>
      <c r="E105" s="20">
        <v>0.1422</v>
      </c>
      <c r="F105" s="20">
        <v>0.003</v>
      </c>
      <c r="G105" s="38">
        <v>1126</v>
      </c>
      <c r="H105" s="20">
        <v>-0.0027</v>
      </c>
      <c r="I105" s="20">
        <v>0.1132</v>
      </c>
      <c r="J105" s="20">
        <v>0.0064</v>
      </c>
      <c r="K105" s="15">
        <v>2.0461</v>
      </c>
      <c r="L105" s="39">
        <v>0.0056</v>
      </c>
      <c r="M105" s="39">
        <v>0.026</v>
      </c>
    </row>
    <row r="106" spans="1:13" ht="12.75">
      <c r="A106" s="16">
        <v>21</v>
      </c>
      <c r="B106" s="37" t="s">
        <v>241</v>
      </c>
      <c r="C106" s="18">
        <v>20909.29</v>
      </c>
      <c r="D106" s="20">
        <v>-0.0013</v>
      </c>
      <c r="E106" s="20">
        <v>0.4492</v>
      </c>
      <c r="F106" s="20">
        <v>0.0273</v>
      </c>
      <c r="G106" s="38">
        <v>2457</v>
      </c>
      <c r="H106" s="20">
        <v>-0.0103</v>
      </c>
      <c r="I106" s="20">
        <v>0.4171</v>
      </c>
      <c r="J106" s="20">
        <v>0.014</v>
      </c>
      <c r="K106" s="15">
        <v>8.5095</v>
      </c>
      <c r="L106" s="39">
        <v>0.0091</v>
      </c>
      <c r="M106" s="39">
        <v>0.0227</v>
      </c>
    </row>
    <row r="107" spans="1:13" ht="12.75">
      <c r="A107" s="16">
        <v>22</v>
      </c>
      <c r="B107" s="37" t="s">
        <v>242</v>
      </c>
      <c r="C107" s="18">
        <v>1873.44</v>
      </c>
      <c r="D107" s="20">
        <v>0.0043</v>
      </c>
      <c r="E107" s="20">
        <v>-0.0584</v>
      </c>
      <c r="F107" s="20">
        <v>0.0024</v>
      </c>
      <c r="G107" s="38">
        <v>1172</v>
      </c>
      <c r="H107" s="20">
        <v>0.0034</v>
      </c>
      <c r="I107" s="20">
        <v>-0.0718</v>
      </c>
      <c r="J107" s="20">
        <v>0.0067</v>
      </c>
      <c r="K107" s="15">
        <v>1.5985</v>
      </c>
      <c r="L107" s="39">
        <v>0.0009</v>
      </c>
      <c r="M107" s="39">
        <v>0.0145</v>
      </c>
    </row>
    <row r="108" spans="1:13" ht="12.75">
      <c r="A108" s="16">
        <v>23</v>
      </c>
      <c r="B108" s="37" t="s">
        <v>243</v>
      </c>
      <c r="C108" s="18">
        <v>1998.01</v>
      </c>
      <c r="D108" s="20">
        <v>0.0208</v>
      </c>
      <c r="E108" s="20">
        <v>0.0333</v>
      </c>
      <c r="F108" s="20">
        <v>0.0026</v>
      </c>
      <c r="G108" s="15">
        <v>607</v>
      </c>
      <c r="H108" s="20">
        <v>0.0152</v>
      </c>
      <c r="I108" s="20">
        <v>0.019</v>
      </c>
      <c r="J108" s="20">
        <v>0.0035</v>
      </c>
      <c r="K108" s="15">
        <v>3.2898</v>
      </c>
      <c r="L108" s="39">
        <v>0.0055</v>
      </c>
      <c r="M108" s="39">
        <v>0.0141</v>
      </c>
    </row>
    <row r="109" spans="1:13" ht="12.75">
      <c r="A109" s="16">
        <v>24</v>
      </c>
      <c r="B109" s="37" t="s">
        <v>244</v>
      </c>
      <c r="C109" s="18">
        <v>1651.45</v>
      </c>
      <c r="D109" s="20">
        <v>0.0077</v>
      </c>
      <c r="E109" s="20">
        <v>0.0097</v>
      </c>
      <c r="F109" s="20">
        <v>0.0022</v>
      </c>
      <c r="G109" s="15">
        <v>784</v>
      </c>
      <c r="H109" s="20">
        <v>0</v>
      </c>
      <c r="I109" s="20">
        <v>0.0012</v>
      </c>
      <c r="J109" s="20">
        <v>0.0045</v>
      </c>
      <c r="K109" s="15">
        <v>2.1075</v>
      </c>
      <c r="L109" s="39">
        <v>0.0077</v>
      </c>
      <c r="M109" s="39">
        <v>0.0085</v>
      </c>
    </row>
    <row r="110" spans="1:13" ht="12.75">
      <c r="A110" s="16">
        <v>25</v>
      </c>
      <c r="B110" s="37" t="s">
        <v>245</v>
      </c>
      <c r="C110" s="18">
        <v>10209.17</v>
      </c>
      <c r="D110" s="20">
        <v>0.0938</v>
      </c>
      <c r="E110" s="20">
        <v>0.2313</v>
      </c>
      <c r="F110" s="20">
        <v>0.0133</v>
      </c>
      <c r="G110" s="15">
        <v>782</v>
      </c>
      <c r="H110" s="20">
        <v>0.0948</v>
      </c>
      <c r="I110" s="20">
        <v>0.2226</v>
      </c>
      <c r="J110" s="20">
        <v>0.0044</v>
      </c>
      <c r="K110" s="15">
        <v>13.0562</v>
      </c>
      <c r="L110" s="39">
        <v>-0.0009</v>
      </c>
      <c r="M110" s="39">
        <v>0.0071</v>
      </c>
    </row>
    <row r="111" spans="1:13" ht="12.75">
      <c r="A111" s="16">
        <v>26</v>
      </c>
      <c r="B111" s="37" t="s">
        <v>246</v>
      </c>
      <c r="C111" s="18">
        <v>5040.5</v>
      </c>
      <c r="D111" s="20">
        <v>0.002</v>
      </c>
      <c r="E111" s="20">
        <v>0.0174</v>
      </c>
      <c r="F111" s="20">
        <v>0.0066</v>
      </c>
      <c r="G111" s="38">
        <v>1355</v>
      </c>
      <c r="H111" s="20">
        <v>0.0094</v>
      </c>
      <c r="I111" s="20">
        <v>0.0104</v>
      </c>
      <c r="J111" s="20">
        <v>0.0077</v>
      </c>
      <c r="K111" s="15">
        <v>3.7211</v>
      </c>
      <c r="L111" s="39">
        <v>-0.0073</v>
      </c>
      <c r="M111" s="39">
        <v>0.0069</v>
      </c>
    </row>
    <row r="112" spans="1:13" ht="12.75">
      <c r="A112" s="16">
        <v>27</v>
      </c>
      <c r="B112" s="37" t="s">
        <v>247</v>
      </c>
      <c r="C112" s="18">
        <v>5984.05</v>
      </c>
      <c r="D112" s="20">
        <v>-0.0127</v>
      </c>
      <c r="E112" s="20">
        <v>0.005</v>
      </c>
      <c r="F112" s="20">
        <v>0.0078</v>
      </c>
      <c r="G112" s="38">
        <v>1376</v>
      </c>
      <c r="H112" s="20">
        <v>-0.0064</v>
      </c>
      <c r="I112" s="20">
        <v>0.0006</v>
      </c>
      <c r="J112" s="20">
        <v>0.0078</v>
      </c>
      <c r="K112" s="15">
        <v>4.3486</v>
      </c>
      <c r="L112" s="39">
        <v>-0.0064</v>
      </c>
      <c r="M112" s="39">
        <v>0.0043</v>
      </c>
    </row>
    <row r="113" spans="1:13" ht="12.75">
      <c r="A113" s="16">
        <v>28</v>
      </c>
      <c r="B113" s="37" t="s">
        <v>248</v>
      </c>
      <c r="C113" s="18">
        <v>8879.69</v>
      </c>
      <c r="D113" s="20">
        <v>-0.0139</v>
      </c>
      <c r="E113" s="20">
        <v>-0.0603</v>
      </c>
      <c r="F113" s="20">
        <v>0.0116</v>
      </c>
      <c r="G113" s="38">
        <v>1635</v>
      </c>
      <c r="H113" s="20">
        <v>-0.0047</v>
      </c>
      <c r="I113" s="20">
        <v>-0.0622</v>
      </c>
      <c r="J113" s="20">
        <v>0.0093</v>
      </c>
      <c r="K113" s="15">
        <v>5.4299</v>
      </c>
      <c r="L113" s="39">
        <v>-0.0093</v>
      </c>
      <c r="M113" s="39">
        <v>0.002</v>
      </c>
    </row>
    <row r="114" spans="1:13" ht="12.75">
      <c r="A114" s="16">
        <v>29</v>
      </c>
      <c r="B114" s="37" t="s">
        <v>249</v>
      </c>
      <c r="C114" s="18">
        <v>13270.38</v>
      </c>
      <c r="D114" s="20">
        <v>-0.0169</v>
      </c>
      <c r="E114" s="20">
        <v>-0.0209</v>
      </c>
      <c r="F114" s="20">
        <v>0.0173</v>
      </c>
      <c r="G114" s="38">
        <v>2336</v>
      </c>
      <c r="H114" s="20">
        <v>-0.0156</v>
      </c>
      <c r="I114" s="20">
        <v>-0.0173</v>
      </c>
      <c r="J114" s="20">
        <v>0.0133</v>
      </c>
      <c r="K114" s="15">
        <v>5.6818</v>
      </c>
      <c r="L114" s="39">
        <v>-0.0012</v>
      </c>
      <c r="M114" s="39">
        <v>-0.0037</v>
      </c>
    </row>
    <row r="115" spans="1:13" ht="12.75">
      <c r="A115" s="16">
        <v>30</v>
      </c>
      <c r="B115" s="37" t="s">
        <v>250</v>
      </c>
      <c r="C115" s="18">
        <v>5644.16</v>
      </c>
      <c r="D115" s="20">
        <v>-0.1095</v>
      </c>
      <c r="E115" s="20">
        <v>1.6508</v>
      </c>
      <c r="F115" s="20">
        <v>0.0074</v>
      </c>
      <c r="G115" s="15">
        <v>565</v>
      </c>
      <c r="H115" s="20">
        <v>-0.0783</v>
      </c>
      <c r="I115" s="20">
        <v>1.6854</v>
      </c>
      <c r="J115" s="20">
        <v>0.0032</v>
      </c>
      <c r="K115" s="15">
        <v>9.9914</v>
      </c>
      <c r="L115" s="39">
        <v>-0.0338</v>
      </c>
      <c r="M115" s="39">
        <v>-0.0129</v>
      </c>
    </row>
    <row r="116" spans="1:13" ht="12.75">
      <c r="A116" s="16">
        <v>31</v>
      </c>
      <c r="B116" s="37" t="s">
        <v>251</v>
      </c>
      <c r="C116" s="18">
        <v>2461.46</v>
      </c>
      <c r="D116" s="20">
        <v>-0.0203</v>
      </c>
      <c r="E116" s="20">
        <v>0.2146</v>
      </c>
      <c r="F116" s="20">
        <v>0.0032</v>
      </c>
      <c r="G116" s="15">
        <v>246</v>
      </c>
      <c r="H116" s="20">
        <v>0.0152</v>
      </c>
      <c r="I116" s="20">
        <v>0.2308</v>
      </c>
      <c r="J116" s="20">
        <v>0.0014</v>
      </c>
      <c r="K116" s="15">
        <v>9.9984</v>
      </c>
      <c r="L116" s="39">
        <v>-0.035</v>
      </c>
      <c r="M116" s="39">
        <v>-0.0132</v>
      </c>
    </row>
    <row r="117" spans="1:13" ht="12.75">
      <c r="A117" s="16">
        <v>32</v>
      </c>
      <c r="B117" s="37" t="s">
        <v>252</v>
      </c>
      <c r="C117" s="18">
        <v>4568.87</v>
      </c>
      <c r="D117" s="20">
        <v>-0.0482</v>
      </c>
      <c r="E117" s="20">
        <v>0.0432</v>
      </c>
      <c r="F117" s="20">
        <v>0.006</v>
      </c>
      <c r="G117" s="38">
        <v>4512</v>
      </c>
      <c r="H117" s="20">
        <v>-0.0056</v>
      </c>
      <c r="I117" s="20">
        <v>0.0631</v>
      </c>
      <c r="J117" s="20">
        <v>0.0256</v>
      </c>
      <c r="K117" s="15">
        <v>1.0127</v>
      </c>
      <c r="L117" s="39">
        <v>-0.0429</v>
      </c>
      <c r="M117" s="39">
        <v>-0.0188</v>
      </c>
    </row>
    <row r="118" spans="1:13" ht="12.75">
      <c r="A118" s="16">
        <v>33</v>
      </c>
      <c r="B118" s="37" t="s">
        <v>253</v>
      </c>
      <c r="C118" s="18">
        <v>254129.11</v>
      </c>
      <c r="D118" s="20">
        <v>-0.0359</v>
      </c>
      <c r="E118" s="20">
        <v>0.6909</v>
      </c>
      <c r="F118" s="20">
        <v>0.3318</v>
      </c>
      <c r="G118" s="38">
        <v>25205</v>
      </c>
      <c r="H118" s="20">
        <v>-0.0045</v>
      </c>
      <c r="I118" s="20">
        <v>0.7591</v>
      </c>
      <c r="J118" s="20">
        <v>0.1433</v>
      </c>
      <c r="K118" s="15">
        <v>10.0823</v>
      </c>
      <c r="L118" s="39">
        <v>-0.0315</v>
      </c>
      <c r="M118" s="39">
        <v>-0.0388</v>
      </c>
    </row>
    <row r="119" spans="1:13" ht="12.75">
      <c r="A119" s="16">
        <v>34</v>
      </c>
      <c r="B119" s="37" t="s">
        <v>254</v>
      </c>
      <c r="C119" s="18">
        <v>2789.74</v>
      </c>
      <c r="D119" s="20">
        <v>-0.1711</v>
      </c>
      <c r="E119" s="20">
        <v>-0.1685</v>
      </c>
      <c r="F119" s="20">
        <v>0.0036</v>
      </c>
      <c r="G119" s="38">
        <v>1649</v>
      </c>
      <c r="H119" s="20">
        <v>-0.1392</v>
      </c>
      <c r="I119" s="20">
        <v>-0.1336</v>
      </c>
      <c r="J119" s="20">
        <v>0.0094</v>
      </c>
      <c r="K119" s="15">
        <v>1.6921</v>
      </c>
      <c r="L119" s="39">
        <v>-0.0372</v>
      </c>
      <c r="M119" s="39">
        <v>-0.0402</v>
      </c>
    </row>
    <row r="120" spans="1:13" ht="12.75">
      <c r="A120" s="16">
        <v>35</v>
      </c>
      <c r="B120" s="37" t="s">
        <v>255</v>
      </c>
      <c r="C120" s="18">
        <v>38422.21</v>
      </c>
      <c r="D120" s="20">
        <v>-0.0824</v>
      </c>
      <c r="E120" s="20">
        <v>-0.0552</v>
      </c>
      <c r="F120" s="20">
        <v>0.0502</v>
      </c>
      <c r="G120" s="38">
        <v>13449</v>
      </c>
      <c r="H120" s="20">
        <v>-0.0257</v>
      </c>
      <c r="I120" s="20">
        <v>-0.0128</v>
      </c>
      <c r="J120" s="20">
        <v>0.0764</v>
      </c>
      <c r="K120" s="15">
        <v>2.8568</v>
      </c>
      <c r="L120" s="39">
        <v>-0.0583</v>
      </c>
      <c r="M120" s="39">
        <v>-0.043</v>
      </c>
    </row>
    <row r="121" spans="1:13" ht="12.75">
      <c r="A121" s="16">
        <v>36</v>
      </c>
      <c r="B121" s="37" t="s">
        <v>256</v>
      </c>
      <c r="C121" s="18">
        <v>102236.1</v>
      </c>
      <c r="D121" s="20">
        <v>-0.0276</v>
      </c>
      <c r="E121" s="20">
        <v>-0.108</v>
      </c>
      <c r="F121" s="20">
        <v>0.1335</v>
      </c>
      <c r="G121" s="38">
        <v>10779</v>
      </c>
      <c r="H121" s="20">
        <v>-0.0052</v>
      </c>
      <c r="I121" s="20">
        <v>-0.0623</v>
      </c>
      <c r="J121" s="20">
        <v>0.0613</v>
      </c>
      <c r="K121" s="15">
        <v>9.4846</v>
      </c>
      <c r="L121" s="39">
        <v>-0.0225</v>
      </c>
      <c r="M121" s="39">
        <v>-0.0488</v>
      </c>
    </row>
    <row r="122" spans="1:13" ht="12.75">
      <c r="A122" s="16">
        <v>37</v>
      </c>
      <c r="B122" s="37" t="s">
        <v>257</v>
      </c>
      <c r="C122" s="18">
        <v>4557.93</v>
      </c>
      <c r="D122" s="20">
        <v>-0.2307</v>
      </c>
      <c r="E122" s="20">
        <v>-0.156</v>
      </c>
      <c r="F122" s="20">
        <v>0.006</v>
      </c>
      <c r="G122" s="38">
        <v>1279</v>
      </c>
      <c r="H122" s="20">
        <v>-0.1599</v>
      </c>
      <c r="I122" s="20">
        <v>-0.0993</v>
      </c>
      <c r="J122" s="20">
        <v>0.0073</v>
      </c>
      <c r="K122" s="15">
        <v>3.5635</v>
      </c>
      <c r="L122" s="39">
        <v>-0.0843</v>
      </c>
      <c r="M122" s="39">
        <v>-0.0629</v>
      </c>
    </row>
    <row r="123" spans="1:13" ht="12.75">
      <c r="A123" s="96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8"/>
    </row>
    <row r="124" spans="1:13" ht="12.75">
      <c r="A124" s="40"/>
      <c r="B124" s="17" t="s">
        <v>44</v>
      </c>
      <c r="C124" s="19">
        <v>765818.35</v>
      </c>
      <c r="D124" s="21">
        <v>-0.0231</v>
      </c>
      <c r="E124" s="21">
        <v>0.2506</v>
      </c>
      <c r="F124" s="21">
        <v>1</v>
      </c>
      <c r="G124" s="41">
        <v>175944</v>
      </c>
      <c r="H124" s="21">
        <v>-0.0036</v>
      </c>
      <c r="I124" s="21">
        <v>0.1296</v>
      </c>
      <c r="J124" s="21">
        <v>1</v>
      </c>
      <c r="K124" s="40"/>
      <c r="L124" s="21">
        <v>-0.0116</v>
      </c>
      <c r="M124" s="21">
        <v>0.024</v>
      </c>
    </row>
    <row r="125" spans="1:13" ht="12.75">
      <c r="A125" s="99" t="s">
        <v>99</v>
      </c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1"/>
      <c r="M125" s="20">
        <v>0.024</v>
      </c>
    </row>
    <row r="128" spans="1:13" ht="12.75">
      <c r="A128" s="74" t="s">
        <v>258</v>
      </c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6"/>
    </row>
    <row r="129" spans="1:13" ht="12.75">
      <c r="A129" s="89"/>
      <c r="B129" s="91"/>
      <c r="C129" s="74" t="s">
        <v>58</v>
      </c>
      <c r="D129" s="75"/>
      <c r="E129" s="75"/>
      <c r="F129" s="76"/>
      <c r="G129" s="74" t="s">
        <v>59</v>
      </c>
      <c r="H129" s="75"/>
      <c r="I129" s="75"/>
      <c r="J129" s="76"/>
      <c r="K129" s="74" t="s">
        <v>60</v>
      </c>
      <c r="L129" s="75"/>
      <c r="M129" s="76"/>
    </row>
    <row r="130" spans="1:13" ht="12.75">
      <c r="A130" s="92" t="s">
        <v>61</v>
      </c>
      <c r="B130" s="34" t="s">
        <v>62</v>
      </c>
      <c r="C130" s="94">
        <v>38107</v>
      </c>
      <c r="D130" s="92" t="s">
        <v>63</v>
      </c>
      <c r="E130" s="34" t="s">
        <v>64</v>
      </c>
      <c r="F130" s="34" t="s">
        <v>11</v>
      </c>
      <c r="G130" s="94">
        <v>38107</v>
      </c>
      <c r="H130" s="92" t="s">
        <v>63</v>
      </c>
      <c r="I130" s="34" t="s">
        <v>65</v>
      </c>
      <c r="J130" s="34" t="s">
        <v>11</v>
      </c>
      <c r="K130" s="94">
        <v>38107</v>
      </c>
      <c r="L130" s="92" t="s">
        <v>63</v>
      </c>
      <c r="M130" s="34" t="s">
        <v>9</v>
      </c>
    </row>
    <row r="131" spans="1:13" ht="12.75">
      <c r="A131" s="93"/>
      <c r="B131" s="35" t="s">
        <v>259</v>
      </c>
      <c r="C131" s="95"/>
      <c r="D131" s="93"/>
      <c r="E131" s="36">
        <v>37987</v>
      </c>
      <c r="F131" s="35" t="s">
        <v>12</v>
      </c>
      <c r="G131" s="95"/>
      <c r="H131" s="93"/>
      <c r="I131" s="36">
        <v>37987</v>
      </c>
      <c r="J131" s="35" t="s">
        <v>12</v>
      </c>
      <c r="K131" s="95"/>
      <c r="L131" s="93"/>
      <c r="M131" s="35" t="s">
        <v>67</v>
      </c>
    </row>
    <row r="132" spans="1:13" ht="12.75">
      <c r="A132" s="16">
        <v>1</v>
      </c>
      <c r="B132" s="37" t="s">
        <v>260</v>
      </c>
      <c r="C132" s="18">
        <v>2884.07</v>
      </c>
      <c r="D132" s="20">
        <v>0.0724</v>
      </c>
      <c r="E132" s="20">
        <v>0.5482</v>
      </c>
      <c r="F132" s="20">
        <v>0.0561</v>
      </c>
      <c r="G132" s="15">
        <v>762</v>
      </c>
      <c r="H132" s="20">
        <v>0.1131</v>
      </c>
      <c r="I132" s="20">
        <v>0.3581</v>
      </c>
      <c r="J132" s="20">
        <v>0.0334</v>
      </c>
      <c r="K132" s="15">
        <v>3.7857</v>
      </c>
      <c r="L132" s="39">
        <v>-0.0366</v>
      </c>
      <c r="M132" s="39">
        <v>0.14</v>
      </c>
    </row>
    <row r="133" spans="1:13" ht="12.75">
      <c r="A133" s="16">
        <v>2</v>
      </c>
      <c r="B133" s="37" t="s">
        <v>261</v>
      </c>
      <c r="C133" s="18">
        <v>2602.43</v>
      </c>
      <c r="D133" s="20">
        <v>0.0442</v>
      </c>
      <c r="E133" s="20">
        <v>0.9503</v>
      </c>
      <c r="F133" s="20">
        <v>0.0506</v>
      </c>
      <c r="G133" s="38">
        <v>2023</v>
      </c>
      <c r="H133" s="20">
        <v>0.1264</v>
      </c>
      <c r="I133" s="20">
        <v>0.7606</v>
      </c>
      <c r="J133" s="20">
        <v>0.0886</v>
      </c>
      <c r="K133" s="15">
        <v>1.2865</v>
      </c>
      <c r="L133" s="39">
        <v>-0.0729</v>
      </c>
      <c r="M133" s="39">
        <v>0.1078</v>
      </c>
    </row>
    <row r="134" spans="1:13" ht="12.75">
      <c r="A134" s="16">
        <v>3</v>
      </c>
      <c r="B134" s="37" t="s">
        <v>262</v>
      </c>
      <c r="C134" s="18">
        <v>8108.62</v>
      </c>
      <c r="D134" s="20">
        <v>0.0205</v>
      </c>
      <c r="E134" s="20">
        <v>-0.0079</v>
      </c>
      <c r="F134" s="20">
        <v>0.1576</v>
      </c>
      <c r="G134" s="38">
        <v>1393</v>
      </c>
      <c r="H134" s="20">
        <v>0</v>
      </c>
      <c r="I134" s="20">
        <v>-0.0713</v>
      </c>
      <c r="J134" s="20">
        <v>0.061</v>
      </c>
      <c r="K134" s="15">
        <v>5.822</v>
      </c>
      <c r="L134" s="39">
        <v>0.0205</v>
      </c>
      <c r="M134" s="39">
        <v>0.0682</v>
      </c>
    </row>
    <row r="135" spans="1:13" ht="12.75">
      <c r="A135" s="16">
        <v>4</v>
      </c>
      <c r="B135" s="37" t="s">
        <v>263</v>
      </c>
      <c r="C135" s="18">
        <v>10132.28</v>
      </c>
      <c r="D135" s="20">
        <v>-0.0472</v>
      </c>
      <c r="E135" s="20">
        <v>0.0051</v>
      </c>
      <c r="F135" s="20">
        <v>0.197</v>
      </c>
      <c r="G135" s="38">
        <v>1472</v>
      </c>
      <c r="H135" s="20">
        <v>-0.055</v>
      </c>
      <c r="I135" s="20">
        <v>-0.0556</v>
      </c>
      <c r="J135" s="20">
        <v>0.0645</v>
      </c>
      <c r="K135" s="15">
        <v>6.8837</v>
      </c>
      <c r="L135" s="39">
        <v>0.0083</v>
      </c>
      <c r="M135" s="39">
        <v>0.0643</v>
      </c>
    </row>
    <row r="136" spans="1:13" ht="12.75">
      <c r="A136" s="16">
        <v>5</v>
      </c>
      <c r="B136" s="37" t="s">
        <v>264</v>
      </c>
      <c r="C136" s="18">
        <v>5727.22</v>
      </c>
      <c r="D136" s="20">
        <v>0.005</v>
      </c>
      <c r="E136" s="20">
        <v>0.0354</v>
      </c>
      <c r="F136" s="20">
        <v>0.1113</v>
      </c>
      <c r="G136" s="38">
        <v>3558</v>
      </c>
      <c r="H136" s="20">
        <v>-0.0033</v>
      </c>
      <c r="I136" s="20">
        <v>-0.017</v>
      </c>
      <c r="J136" s="20">
        <v>0.1558</v>
      </c>
      <c r="K136" s="15">
        <v>1.6098</v>
      </c>
      <c r="L136" s="39">
        <v>0.0084</v>
      </c>
      <c r="M136" s="39">
        <v>0.0533</v>
      </c>
    </row>
    <row r="137" spans="1:13" ht="12.75">
      <c r="A137" s="16">
        <v>6</v>
      </c>
      <c r="B137" s="37" t="s">
        <v>265</v>
      </c>
      <c r="C137" s="18">
        <v>9718.29</v>
      </c>
      <c r="D137" s="20">
        <v>0.0125</v>
      </c>
      <c r="E137" s="20">
        <v>0.0296</v>
      </c>
      <c r="F137" s="20">
        <v>0.1889</v>
      </c>
      <c r="G137" s="38">
        <v>5117</v>
      </c>
      <c r="H137" s="20">
        <v>0.0004</v>
      </c>
      <c r="I137" s="20">
        <v>-0.0065</v>
      </c>
      <c r="J137" s="20">
        <v>0.2241</v>
      </c>
      <c r="K137" s="15">
        <v>1.8992</v>
      </c>
      <c r="L137" s="39">
        <v>0.0122</v>
      </c>
      <c r="M137" s="39">
        <v>0.0363</v>
      </c>
    </row>
    <row r="138" spans="1:13" ht="12.75">
      <c r="A138" s="16">
        <v>7</v>
      </c>
      <c r="B138" s="37" t="s">
        <v>266</v>
      </c>
      <c r="C138" s="15">
        <v>659.74</v>
      </c>
      <c r="D138" s="20">
        <v>0.0095</v>
      </c>
      <c r="E138" s="20">
        <v>0.0352</v>
      </c>
      <c r="F138" s="20">
        <v>0.0128</v>
      </c>
      <c r="G138" s="15">
        <v>400</v>
      </c>
      <c r="H138" s="20">
        <v>0</v>
      </c>
      <c r="I138" s="20">
        <v>0</v>
      </c>
      <c r="J138" s="20">
        <v>0.0175</v>
      </c>
      <c r="K138" s="15">
        <v>1.6474</v>
      </c>
      <c r="L138" s="39">
        <v>0.0095</v>
      </c>
      <c r="M138" s="39">
        <v>0.0352</v>
      </c>
    </row>
    <row r="139" spans="1:13" ht="12.75">
      <c r="A139" s="16">
        <v>8</v>
      </c>
      <c r="B139" s="37" t="s">
        <v>267</v>
      </c>
      <c r="C139" s="18">
        <v>1538.97</v>
      </c>
      <c r="D139" s="20">
        <v>0.0165</v>
      </c>
      <c r="E139" s="20">
        <v>0.0866</v>
      </c>
      <c r="F139" s="20">
        <v>0.0299</v>
      </c>
      <c r="G139" s="15">
        <v>725</v>
      </c>
      <c r="H139" s="20">
        <v>0.0119</v>
      </c>
      <c r="I139" s="20">
        <v>0.0666</v>
      </c>
      <c r="J139" s="20">
        <v>0.0318</v>
      </c>
      <c r="K139" s="15">
        <v>2.1227</v>
      </c>
      <c r="L139" s="39">
        <v>0.0045</v>
      </c>
      <c r="M139" s="39">
        <v>0.0188</v>
      </c>
    </row>
    <row r="140" spans="1:13" ht="12.75">
      <c r="A140" s="16">
        <v>9</v>
      </c>
      <c r="B140" s="37" t="s">
        <v>268</v>
      </c>
      <c r="C140" s="18">
        <v>5035.67</v>
      </c>
      <c r="D140" s="20">
        <v>0.0141</v>
      </c>
      <c r="E140" s="20">
        <v>0.576</v>
      </c>
      <c r="F140" s="20">
        <v>0.0979</v>
      </c>
      <c r="G140" s="38">
        <v>3380</v>
      </c>
      <c r="H140" s="20">
        <v>0.0687</v>
      </c>
      <c r="I140" s="20">
        <v>0.5538</v>
      </c>
      <c r="J140" s="20">
        <v>0.148</v>
      </c>
      <c r="K140" s="15">
        <v>1.4896</v>
      </c>
      <c r="L140" s="39">
        <v>-0.0511</v>
      </c>
      <c r="M140" s="39">
        <v>0.0143</v>
      </c>
    </row>
    <row r="141" spans="1:13" ht="12.75">
      <c r="A141" s="16">
        <v>10</v>
      </c>
      <c r="B141" s="37" t="s">
        <v>269</v>
      </c>
      <c r="C141" s="18">
        <v>1088.57</v>
      </c>
      <c r="D141" s="20">
        <v>0.0207</v>
      </c>
      <c r="E141" s="20">
        <v>0.0038</v>
      </c>
      <c r="F141" s="20">
        <v>0.0212</v>
      </c>
      <c r="G141" s="15">
        <v>426</v>
      </c>
      <c r="H141" s="20">
        <v>0</v>
      </c>
      <c r="I141" s="20">
        <v>-0.0006</v>
      </c>
      <c r="J141" s="20">
        <v>0.0187</v>
      </c>
      <c r="K141" s="15">
        <v>2.5558</v>
      </c>
      <c r="L141" s="39">
        <v>0.0207</v>
      </c>
      <c r="M141" s="39">
        <v>0.0044</v>
      </c>
    </row>
    <row r="142" spans="1:13" ht="12.75">
      <c r="A142" s="16">
        <v>11</v>
      </c>
      <c r="B142" s="37" t="s">
        <v>270</v>
      </c>
      <c r="C142" s="18">
        <v>1820.62</v>
      </c>
      <c r="D142" s="20">
        <v>-0.2165</v>
      </c>
      <c r="E142" s="20">
        <v>-0.1899</v>
      </c>
      <c r="F142" s="20">
        <v>0.0354</v>
      </c>
      <c r="G142" s="15">
        <v>249</v>
      </c>
      <c r="H142" s="20">
        <v>-0.1862</v>
      </c>
      <c r="I142" s="20">
        <v>-0.1882</v>
      </c>
      <c r="J142" s="20">
        <v>0.0109</v>
      </c>
      <c r="K142" s="15">
        <v>7.3183</v>
      </c>
      <c r="L142" s="39">
        <v>-0.0371</v>
      </c>
      <c r="M142" s="39">
        <v>-0.0022</v>
      </c>
    </row>
    <row r="143" spans="1:13" ht="12.75">
      <c r="A143" s="16">
        <v>12</v>
      </c>
      <c r="B143" s="37" t="s">
        <v>271</v>
      </c>
      <c r="C143" s="15">
        <v>817.57</v>
      </c>
      <c r="D143" s="20">
        <v>-0.0214</v>
      </c>
      <c r="E143" s="20">
        <v>0.1086</v>
      </c>
      <c r="F143" s="20">
        <v>0.0159</v>
      </c>
      <c r="G143" s="15">
        <v>538</v>
      </c>
      <c r="H143" s="20">
        <v>-0.0158</v>
      </c>
      <c r="I143" s="20">
        <v>0.1235</v>
      </c>
      <c r="J143" s="20">
        <v>0.0236</v>
      </c>
      <c r="K143" s="15">
        <v>1.5191</v>
      </c>
      <c r="L143" s="39">
        <v>-0.0058</v>
      </c>
      <c r="M143" s="39">
        <v>-0.0133</v>
      </c>
    </row>
    <row r="144" spans="1:13" ht="12.75">
      <c r="A144" s="16">
        <v>13</v>
      </c>
      <c r="B144" s="37" t="s">
        <v>272</v>
      </c>
      <c r="C144" s="18">
        <v>1308.14</v>
      </c>
      <c r="D144" s="20">
        <v>-0.0336</v>
      </c>
      <c r="E144" s="20">
        <v>0.4948</v>
      </c>
      <c r="F144" s="20">
        <v>0.0254</v>
      </c>
      <c r="G144" s="38">
        <v>2792</v>
      </c>
      <c r="H144" s="20">
        <v>-0.0029</v>
      </c>
      <c r="I144" s="20">
        <v>0.5262</v>
      </c>
      <c r="J144" s="20">
        <v>0.1223</v>
      </c>
      <c r="K144" s="15">
        <v>0.4686</v>
      </c>
      <c r="L144" s="39">
        <v>-0.0306</v>
      </c>
      <c r="M144" s="39">
        <v>-0.0205</v>
      </c>
    </row>
    <row r="145" spans="1:13" ht="12.75">
      <c r="A145" s="96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8"/>
    </row>
    <row r="146" spans="1:13" ht="12.75">
      <c r="A146" s="40"/>
      <c r="B146" s="17" t="s">
        <v>44</v>
      </c>
      <c r="C146" s="19">
        <v>51442.2</v>
      </c>
      <c r="D146" s="21">
        <v>-0.0063</v>
      </c>
      <c r="E146" s="21">
        <v>0.1036</v>
      </c>
      <c r="F146" s="21">
        <v>1</v>
      </c>
      <c r="G146" s="41">
        <v>22835</v>
      </c>
      <c r="H146" s="21">
        <v>0.0161</v>
      </c>
      <c r="I146" s="21">
        <v>0.1513</v>
      </c>
      <c r="J146" s="21">
        <v>1</v>
      </c>
      <c r="K146" s="40"/>
      <c r="L146" s="21">
        <v>-0.0115</v>
      </c>
      <c r="M146" s="21">
        <v>0.039</v>
      </c>
    </row>
    <row r="147" spans="1:13" ht="12.75">
      <c r="A147" s="99" t="s">
        <v>99</v>
      </c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1"/>
      <c r="M147" s="20">
        <v>0.039</v>
      </c>
    </row>
    <row r="149" spans="1:12" ht="12.75">
      <c r="A149" s="105" t="s">
        <v>45</v>
      </c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</row>
    <row r="150" spans="1:12" ht="12.75">
      <c r="A150" s="105" t="s">
        <v>46</v>
      </c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</row>
    <row r="151" ht="12.75">
      <c r="A151" s="22"/>
    </row>
  </sheetData>
  <mergeCells count="48">
    <mergeCell ref="A147:L147"/>
    <mergeCell ref="A149:L149"/>
    <mergeCell ref="A150:L150"/>
    <mergeCell ref="H130:H131"/>
    <mergeCell ref="K130:K131"/>
    <mergeCell ref="L130:L131"/>
    <mergeCell ref="A145:M145"/>
    <mergeCell ref="A130:A131"/>
    <mergeCell ref="C130:C131"/>
    <mergeCell ref="D130:D131"/>
    <mergeCell ref="G130:G131"/>
    <mergeCell ref="A125:L125"/>
    <mergeCell ref="A128:M128"/>
    <mergeCell ref="A129:B129"/>
    <mergeCell ref="C129:F129"/>
    <mergeCell ref="G129:J129"/>
    <mergeCell ref="K129:M129"/>
    <mergeCell ref="H84:H85"/>
    <mergeCell ref="K84:K85"/>
    <mergeCell ref="L84:L85"/>
    <mergeCell ref="A123:M123"/>
    <mergeCell ref="A84:A85"/>
    <mergeCell ref="C84:C85"/>
    <mergeCell ref="D84:D85"/>
    <mergeCell ref="G84:G85"/>
    <mergeCell ref="C79:H79"/>
    <mergeCell ref="A82:M82"/>
    <mergeCell ref="A83:B83"/>
    <mergeCell ref="C83:F83"/>
    <mergeCell ref="G83:J83"/>
    <mergeCell ref="K83:M83"/>
    <mergeCell ref="A74:L74"/>
    <mergeCell ref="A76:H76"/>
    <mergeCell ref="C77:H77"/>
    <mergeCell ref="C78:H78"/>
    <mergeCell ref="H3:H4"/>
    <mergeCell ref="K3:K4"/>
    <mergeCell ref="L3:L4"/>
    <mergeCell ref="A72:M72"/>
    <mergeCell ref="A3:A4"/>
    <mergeCell ref="C3:C4"/>
    <mergeCell ref="D3:D4"/>
    <mergeCell ref="G3:G4"/>
    <mergeCell ref="A1:M1"/>
    <mergeCell ref="A2:B2"/>
    <mergeCell ref="C2:F2"/>
    <mergeCell ref="G2:J2"/>
    <mergeCell ref="K2:M2"/>
  </mergeCells>
  <printOptions/>
  <pageMargins left="0.75" right="0.75" top="0.58" bottom="0.6" header="0.5" footer="0.5"/>
  <pageSetup fitToHeight="4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56">
      <selection activeCell="B74" sqref="B74"/>
    </sheetView>
  </sheetViews>
  <sheetFormatPr defaultColWidth="9.140625" defaultRowHeight="12.75"/>
  <cols>
    <col min="1" max="1" width="11.57421875" style="0" bestFit="1" customWidth="1"/>
    <col min="2" max="2" width="54.140625" style="0" bestFit="1" customWidth="1"/>
    <col min="3" max="4" width="15.28125" style="0" customWidth="1"/>
    <col min="5" max="5" width="10.57421875" style="0" customWidth="1"/>
    <col min="6" max="6" width="9.57421875" style="0" customWidth="1"/>
    <col min="7" max="7" width="11.00390625" style="0" customWidth="1"/>
    <col min="8" max="8" width="15.28125" style="0" customWidth="1"/>
    <col min="9" max="9" width="10.28125" style="0" bestFit="1" customWidth="1"/>
    <col min="10" max="10" width="8.00390625" style="0" customWidth="1"/>
    <col min="12" max="12" width="12.7109375" style="0" bestFit="1" customWidth="1"/>
    <col min="13" max="13" width="12.421875" style="0" bestFit="1" customWidth="1"/>
  </cols>
  <sheetData>
    <row r="1" spans="1:13" ht="12.75" customHeight="1">
      <c r="A1" s="74" t="s">
        <v>273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</row>
    <row r="2" spans="1:13" ht="12.75" customHeight="1">
      <c r="A2" s="89"/>
      <c r="B2" s="91"/>
      <c r="C2" s="74" t="s">
        <v>58</v>
      </c>
      <c r="D2" s="75"/>
      <c r="E2" s="75"/>
      <c r="F2" s="76"/>
      <c r="G2" s="74" t="s">
        <v>59</v>
      </c>
      <c r="H2" s="75"/>
      <c r="I2" s="75"/>
      <c r="J2" s="76"/>
      <c r="K2" s="74" t="s">
        <v>60</v>
      </c>
      <c r="L2" s="75"/>
      <c r="M2" s="76"/>
    </row>
    <row r="3" spans="1:13" ht="12.75">
      <c r="A3" s="92" t="s">
        <v>61</v>
      </c>
      <c r="B3" s="34" t="s">
        <v>62</v>
      </c>
      <c r="C3" s="94">
        <v>38107</v>
      </c>
      <c r="D3" s="92" t="s">
        <v>63</v>
      </c>
      <c r="E3" s="34" t="s">
        <v>64</v>
      </c>
      <c r="F3" s="34" t="s">
        <v>11</v>
      </c>
      <c r="G3" s="94">
        <v>38107</v>
      </c>
      <c r="H3" s="92" t="s">
        <v>63</v>
      </c>
      <c r="I3" s="34" t="s">
        <v>65</v>
      </c>
      <c r="J3" s="34" t="s">
        <v>11</v>
      </c>
      <c r="K3" s="94">
        <v>38107</v>
      </c>
      <c r="L3" s="92" t="s">
        <v>63</v>
      </c>
      <c r="M3" s="34" t="s">
        <v>9</v>
      </c>
    </row>
    <row r="4" spans="1:13" ht="12.75">
      <c r="A4" s="93"/>
      <c r="B4" s="35" t="s">
        <v>274</v>
      </c>
      <c r="C4" s="95"/>
      <c r="D4" s="93"/>
      <c r="E4" s="36">
        <v>37987</v>
      </c>
      <c r="F4" s="35" t="s">
        <v>12</v>
      </c>
      <c r="G4" s="95"/>
      <c r="H4" s="93"/>
      <c r="I4" s="36">
        <v>37987</v>
      </c>
      <c r="J4" s="35" t="s">
        <v>12</v>
      </c>
      <c r="K4" s="95"/>
      <c r="L4" s="93"/>
      <c r="M4" s="35" t="s">
        <v>67</v>
      </c>
    </row>
    <row r="5" spans="1:13" ht="12.75">
      <c r="A5" s="16">
        <v>1</v>
      </c>
      <c r="B5" s="37" t="s">
        <v>275</v>
      </c>
      <c r="C5" s="18">
        <v>4012.49</v>
      </c>
      <c r="D5" s="20">
        <v>-0.0495</v>
      </c>
      <c r="E5" s="20">
        <v>0.2194</v>
      </c>
      <c r="F5" s="20">
        <v>0.0003</v>
      </c>
      <c r="G5" s="38">
        <v>1266</v>
      </c>
      <c r="H5" s="20">
        <v>-0.0508</v>
      </c>
      <c r="I5" s="20">
        <v>0.2078</v>
      </c>
      <c r="J5" s="20">
        <v>0.0004</v>
      </c>
      <c r="K5" s="15">
        <v>3.1701</v>
      </c>
      <c r="L5" s="39">
        <v>0.0014</v>
      </c>
      <c r="M5" s="39">
        <v>0.0096</v>
      </c>
    </row>
    <row r="6" spans="1:13" ht="12.75">
      <c r="A6" s="16">
        <v>2</v>
      </c>
      <c r="B6" s="37" t="s">
        <v>276</v>
      </c>
      <c r="C6" s="18">
        <v>358843.67</v>
      </c>
      <c r="D6" s="20">
        <v>-0.0473</v>
      </c>
      <c r="E6" s="20">
        <v>-0.042</v>
      </c>
      <c r="F6" s="20">
        <v>0.0228</v>
      </c>
      <c r="G6" s="38">
        <v>86112</v>
      </c>
      <c r="H6" s="20">
        <v>-0.0494</v>
      </c>
      <c r="I6" s="20">
        <v>-0.0511</v>
      </c>
      <c r="J6" s="20">
        <v>0.0286</v>
      </c>
      <c r="K6" s="15">
        <v>4.1672</v>
      </c>
      <c r="L6" s="39">
        <v>0.0021</v>
      </c>
      <c r="M6" s="39">
        <v>0.0095</v>
      </c>
    </row>
    <row r="7" spans="1:13" ht="12.75">
      <c r="A7" s="16">
        <v>3</v>
      </c>
      <c r="B7" s="37" t="s">
        <v>277</v>
      </c>
      <c r="C7" s="18">
        <v>46797.06</v>
      </c>
      <c r="D7" s="20">
        <v>0.2398</v>
      </c>
      <c r="E7" s="20">
        <v>0.4853</v>
      </c>
      <c r="F7" s="20">
        <v>0.003</v>
      </c>
      <c r="G7" s="38">
        <v>8122</v>
      </c>
      <c r="H7" s="20">
        <v>0.2374</v>
      </c>
      <c r="I7" s="20">
        <v>0.4727</v>
      </c>
      <c r="J7" s="20">
        <v>0.0027</v>
      </c>
      <c r="K7" s="15">
        <v>5.7621</v>
      </c>
      <c r="L7" s="39">
        <v>0.0019</v>
      </c>
      <c r="M7" s="39">
        <v>0.0086</v>
      </c>
    </row>
    <row r="8" spans="1:13" ht="12.75">
      <c r="A8" s="16">
        <v>4</v>
      </c>
      <c r="B8" s="37" t="s">
        <v>278</v>
      </c>
      <c r="C8" s="18">
        <v>72125.75</v>
      </c>
      <c r="D8" s="20">
        <v>-0.0184</v>
      </c>
      <c r="E8" s="20">
        <v>0.1431</v>
      </c>
      <c r="F8" s="20">
        <v>0.0046</v>
      </c>
      <c r="G8" s="38">
        <v>17337</v>
      </c>
      <c r="H8" s="20">
        <v>-0.0204</v>
      </c>
      <c r="I8" s="20">
        <v>0.1336</v>
      </c>
      <c r="J8" s="20">
        <v>0.0058</v>
      </c>
      <c r="K8" s="15">
        <v>4.1603</v>
      </c>
      <c r="L8" s="39">
        <v>0.002</v>
      </c>
      <c r="M8" s="39">
        <v>0.0083</v>
      </c>
    </row>
    <row r="9" spans="1:13" ht="12.75">
      <c r="A9" s="16">
        <v>5</v>
      </c>
      <c r="B9" s="37" t="s">
        <v>279</v>
      </c>
      <c r="C9" s="18">
        <v>28469.75</v>
      </c>
      <c r="D9" s="20">
        <v>-0.0375</v>
      </c>
      <c r="E9" s="20">
        <v>-0.1429</v>
      </c>
      <c r="F9" s="20">
        <v>0.0018</v>
      </c>
      <c r="G9" s="38">
        <v>5887</v>
      </c>
      <c r="H9" s="20">
        <v>-0.0413</v>
      </c>
      <c r="I9" s="20">
        <v>-0.1498</v>
      </c>
      <c r="J9" s="20">
        <v>0.002</v>
      </c>
      <c r="K9" s="15">
        <v>4.8363</v>
      </c>
      <c r="L9" s="39">
        <v>0.004</v>
      </c>
      <c r="M9" s="39">
        <v>0.0081</v>
      </c>
    </row>
    <row r="10" spans="1:13" ht="12.75">
      <c r="A10" s="16">
        <v>6</v>
      </c>
      <c r="B10" s="37" t="s">
        <v>280</v>
      </c>
      <c r="C10" s="18">
        <v>32754.59</v>
      </c>
      <c r="D10" s="20">
        <v>-0.0413</v>
      </c>
      <c r="E10" s="20">
        <v>0.4091</v>
      </c>
      <c r="F10" s="20">
        <v>0.0021</v>
      </c>
      <c r="G10" s="38">
        <v>5042</v>
      </c>
      <c r="H10" s="20">
        <v>-0.0424</v>
      </c>
      <c r="I10" s="20">
        <v>0.3978</v>
      </c>
      <c r="J10" s="20">
        <v>0.0017</v>
      </c>
      <c r="K10" s="15">
        <v>6.4961</v>
      </c>
      <c r="L10" s="39">
        <v>0.0011</v>
      </c>
      <c r="M10" s="39">
        <v>0.008</v>
      </c>
    </row>
    <row r="11" spans="1:13" ht="12.75">
      <c r="A11" s="16">
        <v>7</v>
      </c>
      <c r="B11" s="37" t="s">
        <v>281</v>
      </c>
      <c r="C11" s="18">
        <v>177061.46</v>
      </c>
      <c r="D11" s="20">
        <v>-0.0654</v>
      </c>
      <c r="E11" s="20">
        <v>-0.0394</v>
      </c>
      <c r="F11" s="20">
        <v>0.0112</v>
      </c>
      <c r="G11" s="38">
        <v>27511</v>
      </c>
      <c r="H11" s="20">
        <v>-0.0673</v>
      </c>
      <c r="I11" s="20">
        <v>-0.0469</v>
      </c>
      <c r="J11" s="20">
        <v>0.0091</v>
      </c>
      <c r="K11" s="15">
        <v>6.436</v>
      </c>
      <c r="L11" s="39">
        <v>0.002</v>
      </c>
      <c r="M11" s="39">
        <v>0.0079</v>
      </c>
    </row>
    <row r="12" spans="1:13" ht="12.75">
      <c r="A12" s="16">
        <v>8</v>
      </c>
      <c r="B12" s="37" t="s">
        <v>282</v>
      </c>
      <c r="C12" s="18">
        <v>68432.24</v>
      </c>
      <c r="D12" s="20">
        <v>0.0457</v>
      </c>
      <c r="E12" s="20">
        <v>0.3643</v>
      </c>
      <c r="F12" s="20">
        <v>0.0043</v>
      </c>
      <c r="G12" s="38">
        <v>11605</v>
      </c>
      <c r="H12" s="20">
        <v>0.0438</v>
      </c>
      <c r="I12" s="20">
        <v>0.354</v>
      </c>
      <c r="J12" s="20">
        <v>0.0039</v>
      </c>
      <c r="K12" s="15">
        <v>5.8968</v>
      </c>
      <c r="L12" s="39">
        <v>0.0019</v>
      </c>
      <c r="M12" s="39">
        <v>0.0076</v>
      </c>
    </row>
    <row r="13" spans="1:13" ht="12.75">
      <c r="A13" s="16">
        <v>9</v>
      </c>
      <c r="B13" s="37" t="s">
        <v>283</v>
      </c>
      <c r="C13" s="18">
        <v>1751930.13</v>
      </c>
      <c r="D13" s="20">
        <v>-0.0303</v>
      </c>
      <c r="E13" s="20">
        <v>-0.1101</v>
      </c>
      <c r="F13" s="20">
        <v>0.1111</v>
      </c>
      <c r="G13" s="38">
        <v>577886</v>
      </c>
      <c r="H13" s="20">
        <v>-0.0318</v>
      </c>
      <c r="I13" s="20">
        <v>-0.1166</v>
      </c>
      <c r="J13" s="20">
        <v>0.192</v>
      </c>
      <c r="K13" s="15">
        <v>3.0316</v>
      </c>
      <c r="L13" s="39">
        <v>0.0016</v>
      </c>
      <c r="M13" s="39">
        <v>0.0074</v>
      </c>
    </row>
    <row r="14" spans="1:13" ht="12.75">
      <c r="A14" s="16">
        <v>10</v>
      </c>
      <c r="B14" s="37" t="s">
        <v>284</v>
      </c>
      <c r="C14" s="18">
        <v>292426.58</v>
      </c>
      <c r="D14" s="20">
        <v>0.0166</v>
      </c>
      <c r="E14" s="20">
        <v>-0.0675</v>
      </c>
      <c r="F14" s="20">
        <v>0.0185</v>
      </c>
      <c r="G14" s="38">
        <v>87723</v>
      </c>
      <c r="H14" s="20">
        <v>0.0147</v>
      </c>
      <c r="I14" s="20">
        <v>-0.0743</v>
      </c>
      <c r="J14" s="20">
        <v>0.0292</v>
      </c>
      <c r="K14" s="15">
        <v>3.3335</v>
      </c>
      <c r="L14" s="39">
        <v>0.0019</v>
      </c>
      <c r="M14" s="39">
        <v>0.0073</v>
      </c>
    </row>
    <row r="15" spans="1:13" ht="12.75">
      <c r="A15" s="16">
        <v>11</v>
      </c>
      <c r="B15" s="37" t="s">
        <v>285</v>
      </c>
      <c r="C15" s="18">
        <v>199126.68</v>
      </c>
      <c r="D15" s="20">
        <v>0.0503</v>
      </c>
      <c r="E15" s="20">
        <v>0.1879</v>
      </c>
      <c r="F15" s="20">
        <v>0.0126</v>
      </c>
      <c r="G15" s="38">
        <v>120803</v>
      </c>
      <c r="H15" s="20">
        <v>0.0485</v>
      </c>
      <c r="I15" s="20">
        <v>0.1795</v>
      </c>
      <c r="J15" s="20">
        <v>0.0401</v>
      </c>
      <c r="K15" s="15">
        <v>1.6484</v>
      </c>
      <c r="L15" s="39">
        <v>0.0018</v>
      </c>
      <c r="M15" s="39">
        <v>0.0072</v>
      </c>
    </row>
    <row r="16" spans="1:13" ht="12.75">
      <c r="A16" s="16">
        <v>12</v>
      </c>
      <c r="B16" s="37" t="s">
        <v>286</v>
      </c>
      <c r="C16" s="18">
        <v>1586601.26</v>
      </c>
      <c r="D16" s="20">
        <v>0.0412</v>
      </c>
      <c r="E16" s="20">
        <v>0.2245</v>
      </c>
      <c r="F16" s="20">
        <v>0.1006</v>
      </c>
      <c r="G16" s="38">
        <v>298176</v>
      </c>
      <c r="H16" s="20">
        <v>0.0397</v>
      </c>
      <c r="I16" s="20">
        <v>0.2162</v>
      </c>
      <c r="J16" s="20">
        <v>0.0991</v>
      </c>
      <c r="K16" s="15">
        <v>5.321</v>
      </c>
      <c r="L16" s="39">
        <v>0.0015</v>
      </c>
      <c r="M16" s="39">
        <v>0.0068</v>
      </c>
    </row>
    <row r="17" spans="1:13" ht="12.75">
      <c r="A17" s="16">
        <v>13</v>
      </c>
      <c r="B17" s="37" t="s">
        <v>287</v>
      </c>
      <c r="C17" s="18">
        <v>3482.94</v>
      </c>
      <c r="D17" s="20">
        <v>-0.0366</v>
      </c>
      <c r="E17" s="20">
        <v>-0.202</v>
      </c>
      <c r="F17" s="20">
        <v>0.0002</v>
      </c>
      <c r="G17" s="15">
        <v>725</v>
      </c>
      <c r="H17" s="20">
        <v>-0.0381</v>
      </c>
      <c r="I17" s="20">
        <v>-0.2073</v>
      </c>
      <c r="J17" s="20">
        <v>0.0002</v>
      </c>
      <c r="K17" s="15">
        <v>4.8056</v>
      </c>
      <c r="L17" s="39">
        <v>0.0015</v>
      </c>
      <c r="M17" s="39">
        <v>0.0068</v>
      </c>
    </row>
    <row r="18" spans="1:13" ht="12.75">
      <c r="A18" s="16">
        <v>14</v>
      </c>
      <c r="B18" s="37" t="s">
        <v>288</v>
      </c>
      <c r="C18" s="18">
        <v>1592842.54</v>
      </c>
      <c r="D18" s="20">
        <v>0.0766</v>
      </c>
      <c r="E18" s="20">
        <v>0.2776</v>
      </c>
      <c r="F18" s="20">
        <v>0.101</v>
      </c>
      <c r="G18" s="38">
        <v>487024</v>
      </c>
      <c r="H18" s="20">
        <v>0.0752</v>
      </c>
      <c r="I18" s="20">
        <v>0.269</v>
      </c>
      <c r="J18" s="20">
        <v>0.1619</v>
      </c>
      <c r="K18" s="15">
        <v>3.2706</v>
      </c>
      <c r="L18" s="39">
        <v>0.0013</v>
      </c>
      <c r="M18" s="39">
        <v>0.0068</v>
      </c>
    </row>
    <row r="19" spans="1:13" ht="12.75">
      <c r="A19" s="16">
        <v>15</v>
      </c>
      <c r="B19" s="37" t="s">
        <v>289</v>
      </c>
      <c r="C19" s="18">
        <v>15318.57</v>
      </c>
      <c r="D19" s="20">
        <v>-0.0974</v>
      </c>
      <c r="E19" s="20">
        <v>-0.3235</v>
      </c>
      <c r="F19" s="20">
        <v>0.001</v>
      </c>
      <c r="G19" s="38">
        <v>2027</v>
      </c>
      <c r="H19" s="20">
        <v>-0.0989</v>
      </c>
      <c r="I19" s="20">
        <v>-0.328</v>
      </c>
      <c r="J19" s="20">
        <v>0.0007</v>
      </c>
      <c r="K19" s="15">
        <v>7.5561</v>
      </c>
      <c r="L19" s="39">
        <v>0.0016</v>
      </c>
      <c r="M19" s="39">
        <v>0.0067</v>
      </c>
    </row>
    <row r="20" spans="1:13" ht="12.75">
      <c r="A20" s="16">
        <v>16</v>
      </c>
      <c r="B20" s="37" t="s">
        <v>290</v>
      </c>
      <c r="C20" s="18">
        <v>6700.38</v>
      </c>
      <c r="D20" s="20">
        <v>-0.0225</v>
      </c>
      <c r="E20" s="20">
        <v>0.3406</v>
      </c>
      <c r="F20" s="20">
        <v>0.0004</v>
      </c>
      <c r="G20" s="38">
        <v>2009</v>
      </c>
      <c r="H20" s="20">
        <v>-0.024</v>
      </c>
      <c r="I20" s="20">
        <v>0.3318</v>
      </c>
      <c r="J20" s="20">
        <v>0.0007</v>
      </c>
      <c r="K20" s="15">
        <v>3.3353</v>
      </c>
      <c r="L20" s="39">
        <v>0.0016</v>
      </c>
      <c r="M20" s="39">
        <v>0.0066</v>
      </c>
    </row>
    <row r="21" spans="1:13" ht="12.75">
      <c r="A21" s="16">
        <v>17</v>
      </c>
      <c r="B21" s="37" t="s">
        <v>291</v>
      </c>
      <c r="C21" s="18">
        <v>72533.4</v>
      </c>
      <c r="D21" s="20">
        <v>-0.0078</v>
      </c>
      <c r="E21" s="20">
        <v>0.0003</v>
      </c>
      <c r="F21" s="20">
        <v>0.0046</v>
      </c>
      <c r="G21" s="38">
        <v>13132</v>
      </c>
      <c r="H21" s="20">
        <v>-0.0101</v>
      </c>
      <c r="I21" s="20">
        <v>-0.0061</v>
      </c>
      <c r="J21" s="20">
        <v>0.0044</v>
      </c>
      <c r="K21" s="15">
        <v>5.5233</v>
      </c>
      <c r="L21" s="39">
        <v>0.0023</v>
      </c>
      <c r="M21" s="39">
        <v>0.0065</v>
      </c>
    </row>
    <row r="22" spans="1:13" ht="12.75">
      <c r="A22" s="16">
        <v>18</v>
      </c>
      <c r="B22" s="37" t="s">
        <v>292</v>
      </c>
      <c r="C22" s="18">
        <v>1247477.85</v>
      </c>
      <c r="D22" s="20">
        <v>-0.0011</v>
      </c>
      <c r="E22" s="20">
        <v>-0.1345</v>
      </c>
      <c r="F22" s="20">
        <v>0.0791</v>
      </c>
      <c r="G22" s="38">
        <v>177271</v>
      </c>
      <c r="H22" s="20">
        <v>-0.0029</v>
      </c>
      <c r="I22" s="20">
        <v>-0.1401</v>
      </c>
      <c r="J22" s="20">
        <v>0.0589</v>
      </c>
      <c r="K22" s="15">
        <v>7.0371</v>
      </c>
      <c r="L22" s="39">
        <v>0.0018</v>
      </c>
      <c r="M22" s="39">
        <v>0.0065</v>
      </c>
    </row>
    <row r="23" spans="1:13" ht="12.75">
      <c r="A23" s="16">
        <v>19</v>
      </c>
      <c r="B23" s="37" t="s">
        <v>293</v>
      </c>
      <c r="C23" s="18">
        <v>4582.71</v>
      </c>
      <c r="D23" s="20">
        <v>-0.0165</v>
      </c>
      <c r="E23" s="20">
        <v>-0.0762</v>
      </c>
      <c r="F23" s="20">
        <v>0.0003</v>
      </c>
      <c r="G23" s="38">
        <v>1463</v>
      </c>
      <c r="H23" s="20">
        <v>-0.0179</v>
      </c>
      <c r="I23" s="20">
        <v>-0.0821</v>
      </c>
      <c r="J23" s="20">
        <v>0.0005</v>
      </c>
      <c r="K23" s="15">
        <v>3.1333</v>
      </c>
      <c r="L23" s="39">
        <v>0.0014</v>
      </c>
      <c r="M23" s="39">
        <v>0.0064</v>
      </c>
    </row>
    <row r="24" spans="1:13" ht="12.75">
      <c r="A24" s="16">
        <v>20</v>
      </c>
      <c r="B24" s="37" t="s">
        <v>294</v>
      </c>
      <c r="C24" s="18">
        <v>241788.24</v>
      </c>
      <c r="D24" s="20">
        <v>-0.0423</v>
      </c>
      <c r="E24" s="20">
        <v>-0.4555</v>
      </c>
      <c r="F24" s="20">
        <v>0.0153</v>
      </c>
      <c r="G24" s="38">
        <v>35268</v>
      </c>
      <c r="H24" s="20">
        <v>-0.0439</v>
      </c>
      <c r="I24" s="20">
        <v>-0.4587</v>
      </c>
      <c r="J24" s="20">
        <v>0.0117</v>
      </c>
      <c r="K24" s="15">
        <v>6.8557</v>
      </c>
      <c r="L24" s="39">
        <v>0.0017</v>
      </c>
      <c r="M24" s="39">
        <v>0.006</v>
      </c>
    </row>
    <row r="25" spans="1:13" ht="12.75">
      <c r="A25" s="16">
        <v>21</v>
      </c>
      <c r="B25" s="37" t="s">
        <v>295</v>
      </c>
      <c r="C25" s="18">
        <v>896937.3</v>
      </c>
      <c r="D25" s="20">
        <v>-0.0187</v>
      </c>
      <c r="E25" s="20">
        <v>-0.0813</v>
      </c>
      <c r="F25" s="20">
        <v>0.0569</v>
      </c>
      <c r="G25" s="38">
        <v>91954</v>
      </c>
      <c r="H25" s="20">
        <v>-0.0201</v>
      </c>
      <c r="I25" s="20">
        <v>-0.0868</v>
      </c>
      <c r="J25" s="20">
        <v>0.0306</v>
      </c>
      <c r="K25" s="15">
        <v>9.7542</v>
      </c>
      <c r="L25" s="39">
        <v>0.0014</v>
      </c>
      <c r="M25" s="39">
        <v>0.006</v>
      </c>
    </row>
    <row r="26" spans="1:13" ht="12.75">
      <c r="A26" s="16">
        <v>22</v>
      </c>
      <c r="B26" s="37" t="s">
        <v>296</v>
      </c>
      <c r="C26" s="18">
        <v>28884.78</v>
      </c>
      <c r="D26" s="20">
        <v>-0.0015</v>
      </c>
      <c r="E26" s="20">
        <v>0.0266</v>
      </c>
      <c r="F26" s="20">
        <v>0.0018</v>
      </c>
      <c r="G26" s="38">
        <v>5600</v>
      </c>
      <c r="H26" s="20">
        <v>-0.0028</v>
      </c>
      <c r="I26" s="20">
        <v>0.0206</v>
      </c>
      <c r="J26" s="20">
        <v>0.0019</v>
      </c>
      <c r="K26" s="15">
        <v>5.1582</v>
      </c>
      <c r="L26" s="39">
        <v>0.0013</v>
      </c>
      <c r="M26" s="39">
        <v>0.0058</v>
      </c>
    </row>
    <row r="27" spans="1:13" ht="12.75">
      <c r="A27" s="16">
        <v>23</v>
      </c>
      <c r="B27" s="37" t="s">
        <v>297</v>
      </c>
      <c r="C27" s="18">
        <v>152023.42</v>
      </c>
      <c r="D27" s="20">
        <v>0.0207</v>
      </c>
      <c r="E27" s="20">
        <v>0.2791</v>
      </c>
      <c r="F27" s="20">
        <v>0.0096</v>
      </c>
      <c r="G27" s="38">
        <v>19743</v>
      </c>
      <c r="H27" s="20">
        <v>0.0197</v>
      </c>
      <c r="I27" s="20">
        <v>0.2721</v>
      </c>
      <c r="J27" s="20">
        <v>0.0066</v>
      </c>
      <c r="K27" s="15">
        <v>7.7002</v>
      </c>
      <c r="L27" s="39">
        <v>0.0009</v>
      </c>
      <c r="M27" s="39">
        <v>0.0055</v>
      </c>
    </row>
    <row r="28" spans="1:13" ht="12.75">
      <c r="A28" s="16">
        <v>24</v>
      </c>
      <c r="B28" s="37" t="s">
        <v>298</v>
      </c>
      <c r="C28" s="18">
        <v>139192.88</v>
      </c>
      <c r="D28" s="20">
        <v>0.0787</v>
      </c>
      <c r="E28" s="20">
        <v>-0.0828</v>
      </c>
      <c r="F28" s="20">
        <v>0.0088</v>
      </c>
      <c r="G28" s="38">
        <v>22542</v>
      </c>
      <c r="H28" s="20">
        <v>0.0771</v>
      </c>
      <c r="I28" s="20">
        <v>-0.0877</v>
      </c>
      <c r="J28" s="20">
        <v>0.0075</v>
      </c>
      <c r="K28" s="15">
        <v>6.1749</v>
      </c>
      <c r="L28" s="39">
        <v>0.0015</v>
      </c>
      <c r="M28" s="39">
        <v>0.0054</v>
      </c>
    </row>
    <row r="29" spans="1:13" ht="12.75">
      <c r="A29" s="16">
        <v>25</v>
      </c>
      <c r="B29" s="37" t="s">
        <v>299</v>
      </c>
      <c r="C29" s="18">
        <v>50189.82</v>
      </c>
      <c r="D29" s="20">
        <v>0.0391</v>
      </c>
      <c r="E29" s="20">
        <v>0.119</v>
      </c>
      <c r="F29" s="20">
        <v>0.0032</v>
      </c>
      <c r="G29" s="38">
        <v>4708</v>
      </c>
      <c r="H29" s="20">
        <v>0.0377</v>
      </c>
      <c r="I29" s="20">
        <v>0.1131</v>
      </c>
      <c r="J29" s="20">
        <v>0.0016</v>
      </c>
      <c r="K29" s="15">
        <v>10.6611</v>
      </c>
      <c r="L29" s="39">
        <v>0.0013</v>
      </c>
      <c r="M29" s="39">
        <v>0.0053</v>
      </c>
    </row>
    <row r="30" spans="1:13" ht="12.75">
      <c r="A30" s="16">
        <v>26</v>
      </c>
      <c r="B30" s="37" t="s">
        <v>300</v>
      </c>
      <c r="C30" s="18">
        <v>335944.65</v>
      </c>
      <c r="D30" s="20">
        <v>-0.0094</v>
      </c>
      <c r="E30" s="20">
        <v>-0.0358</v>
      </c>
      <c r="F30" s="20">
        <v>0.0213</v>
      </c>
      <c r="G30" s="38">
        <v>52864</v>
      </c>
      <c r="H30" s="20">
        <v>-0.0105</v>
      </c>
      <c r="I30" s="20">
        <v>-0.0405</v>
      </c>
      <c r="J30" s="20">
        <v>0.0176</v>
      </c>
      <c r="K30" s="15">
        <v>6.3548</v>
      </c>
      <c r="L30" s="39">
        <v>0.0011</v>
      </c>
      <c r="M30" s="39">
        <v>0.0049</v>
      </c>
    </row>
    <row r="31" spans="1:13" ht="12.75">
      <c r="A31" s="16">
        <v>27</v>
      </c>
      <c r="B31" s="37" t="s">
        <v>301</v>
      </c>
      <c r="C31" s="18">
        <v>1978.07</v>
      </c>
      <c r="D31" s="20">
        <v>0.002</v>
      </c>
      <c r="E31" s="20">
        <v>-0.0142</v>
      </c>
      <c r="F31" s="20">
        <v>0.0001</v>
      </c>
      <c r="G31" s="15">
        <v>979</v>
      </c>
      <c r="H31" s="20">
        <v>0.001</v>
      </c>
      <c r="I31" s="20">
        <v>-0.0186</v>
      </c>
      <c r="J31" s="20">
        <v>0.0003</v>
      </c>
      <c r="K31" s="15">
        <v>2.0196</v>
      </c>
      <c r="L31" s="39">
        <v>0.001</v>
      </c>
      <c r="M31" s="39">
        <v>0.0045</v>
      </c>
    </row>
    <row r="32" spans="1:13" ht="12.75">
      <c r="A32" s="16">
        <v>28</v>
      </c>
      <c r="B32" s="37" t="s">
        <v>302</v>
      </c>
      <c r="C32" s="18">
        <v>80835.3</v>
      </c>
      <c r="D32" s="20">
        <v>-0.0306</v>
      </c>
      <c r="E32" s="20">
        <v>-0.1438</v>
      </c>
      <c r="F32" s="20">
        <v>0.0051</v>
      </c>
      <c r="G32" s="38">
        <v>13403</v>
      </c>
      <c r="H32" s="20">
        <v>-0.0315</v>
      </c>
      <c r="I32" s="20">
        <v>-0.1476</v>
      </c>
      <c r="J32" s="20">
        <v>0.0045</v>
      </c>
      <c r="K32" s="15">
        <v>6.0311</v>
      </c>
      <c r="L32" s="39">
        <v>0.001</v>
      </c>
      <c r="M32" s="39">
        <v>0.0045</v>
      </c>
    </row>
    <row r="33" spans="1:13" ht="12.75">
      <c r="A33" s="16">
        <v>29</v>
      </c>
      <c r="B33" s="37" t="s">
        <v>303</v>
      </c>
      <c r="C33" s="18">
        <v>19094.61</v>
      </c>
      <c r="D33" s="20">
        <v>0.0546</v>
      </c>
      <c r="E33" s="20">
        <v>-0.0466</v>
      </c>
      <c r="F33" s="20">
        <v>0.0012</v>
      </c>
      <c r="G33" s="38">
        <v>4396</v>
      </c>
      <c r="H33" s="20">
        <v>0.0537</v>
      </c>
      <c r="I33" s="20">
        <v>-0.0508</v>
      </c>
      <c r="J33" s="20">
        <v>0.0015</v>
      </c>
      <c r="K33" s="15">
        <v>4.3433</v>
      </c>
      <c r="L33" s="39">
        <v>0.0008</v>
      </c>
      <c r="M33" s="39">
        <v>0.0044</v>
      </c>
    </row>
    <row r="34" spans="1:13" ht="12.75">
      <c r="A34" s="16">
        <v>30</v>
      </c>
      <c r="B34" s="37" t="s">
        <v>304</v>
      </c>
      <c r="C34" s="18">
        <v>6184000.77</v>
      </c>
      <c r="D34" s="20">
        <v>0.0036</v>
      </c>
      <c r="E34" s="20">
        <v>0.0305</v>
      </c>
      <c r="F34" s="20">
        <v>0.3923</v>
      </c>
      <c r="G34" s="38">
        <v>809164</v>
      </c>
      <c r="H34" s="20">
        <v>0.0017</v>
      </c>
      <c r="I34" s="20">
        <v>0.0262</v>
      </c>
      <c r="J34" s="20">
        <v>0.2689</v>
      </c>
      <c r="K34" s="15">
        <v>7.6425</v>
      </c>
      <c r="L34" s="39">
        <v>0.0019</v>
      </c>
      <c r="M34" s="39">
        <v>0.0042</v>
      </c>
    </row>
    <row r="35" spans="1:13" ht="12.75">
      <c r="A35" s="16">
        <v>31</v>
      </c>
      <c r="B35" s="37" t="s">
        <v>305</v>
      </c>
      <c r="C35" s="18">
        <v>41825.27</v>
      </c>
      <c r="D35" s="20">
        <v>-0.0028</v>
      </c>
      <c r="E35" s="20">
        <v>-0.1032</v>
      </c>
      <c r="F35" s="20">
        <v>0.0027</v>
      </c>
      <c r="G35" s="38">
        <v>8705</v>
      </c>
      <c r="H35" s="20">
        <v>-0.0036</v>
      </c>
      <c r="I35" s="20">
        <v>-0.1069</v>
      </c>
      <c r="J35" s="20">
        <v>0.0029</v>
      </c>
      <c r="K35" s="15">
        <v>4.8048</v>
      </c>
      <c r="L35" s="39">
        <v>0.0008</v>
      </c>
      <c r="M35" s="39">
        <v>0.0041</v>
      </c>
    </row>
    <row r="36" spans="1:13" ht="12.75">
      <c r="A36" s="16">
        <v>32</v>
      </c>
      <c r="B36" s="37" t="s">
        <v>306</v>
      </c>
      <c r="C36" s="18">
        <v>4225.58</v>
      </c>
      <c r="D36" s="20">
        <v>0.0381</v>
      </c>
      <c r="E36" s="20">
        <v>0.4868</v>
      </c>
      <c r="F36" s="20">
        <v>0.0003</v>
      </c>
      <c r="G36" s="38">
        <v>3420</v>
      </c>
      <c r="H36" s="20">
        <v>0.0371</v>
      </c>
      <c r="I36" s="20">
        <v>0.4806</v>
      </c>
      <c r="J36" s="20">
        <v>0.0011</v>
      </c>
      <c r="K36" s="15">
        <v>1.2354</v>
      </c>
      <c r="L36" s="39">
        <v>0.001</v>
      </c>
      <c r="M36" s="39">
        <v>0.0041</v>
      </c>
    </row>
    <row r="37" spans="1:13" ht="12.75">
      <c r="A37" s="16">
        <v>33</v>
      </c>
      <c r="B37" s="37" t="s">
        <v>307</v>
      </c>
      <c r="C37" s="18">
        <v>5473.95</v>
      </c>
      <c r="D37" s="20">
        <v>-0.0115</v>
      </c>
      <c r="E37" s="20">
        <v>-0.0917</v>
      </c>
      <c r="F37" s="20">
        <v>0.0003</v>
      </c>
      <c r="G37" s="38">
        <v>1369</v>
      </c>
      <c r="H37" s="20">
        <v>-0.0121</v>
      </c>
      <c r="I37" s="20">
        <v>-0.0946</v>
      </c>
      <c r="J37" s="20">
        <v>0.0005</v>
      </c>
      <c r="K37" s="15">
        <v>3.9993</v>
      </c>
      <c r="L37" s="39">
        <v>0.0007</v>
      </c>
      <c r="M37" s="39">
        <v>0.0032</v>
      </c>
    </row>
    <row r="38" spans="1:13" ht="12.75">
      <c r="A38" s="16">
        <v>34</v>
      </c>
      <c r="B38" s="37" t="s">
        <v>308</v>
      </c>
      <c r="C38" s="18">
        <v>20685.05</v>
      </c>
      <c r="D38" s="20">
        <v>-0.0191</v>
      </c>
      <c r="E38" s="20">
        <v>0.0623</v>
      </c>
      <c r="F38" s="20">
        <v>0.0013</v>
      </c>
      <c r="G38" s="38">
        <v>3872</v>
      </c>
      <c r="H38" s="20">
        <v>-0.0195</v>
      </c>
      <c r="I38" s="20">
        <v>0.0601</v>
      </c>
      <c r="J38" s="20">
        <v>0.0013</v>
      </c>
      <c r="K38" s="15">
        <v>5.3429</v>
      </c>
      <c r="L38" s="39">
        <v>0.0005</v>
      </c>
      <c r="M38" s="39">
        <v>0.002</v>
      </c>
    </row>
    <row r="39" spans="1:13" ht="12.75">
      <c r="A39" s="96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8"/>
    </row>
    <row r="40" spans="1:13" ht="12.75">
      <c r="A40" s="40"/>
      <c r="B40" s="17" t="s">
        <v>44</v>
      </c>
      <c r="C40" s="19">
        <v>15764599.73</v>
      </c>
      <c r="D40" s="21">
        <v>0.0073</v>
      </c>
      <c r="E40" s="21">
        <v>0.0082</v>
      </c>
      <c r="F40" s="21">
        <v>1</v>
      </c>
      <c r="G40" s="41">
        <v>3009106</v>
      </c>
      <c r="H40" s="21">
        <v>0.0088</v>
      </c>
      <c r="I40" s="21">
        <v>0.0131</v>
      </c>
      <c r="J40" s="21">
        <v>1</v>
      </c>
      <c r="K40" s="40"/>
      <c r="L40" s="21">
        <v>0.0015</v>
      </c>
      <c r="M40" s="21">
        <v>0.0063</v>
      </c>
    </row>
    <row r="41" spans="1:13" ht="12.75" customHeight="1">
      <c r="A41" s="99" t="s">
        <v>99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1"/>
      <c r="M41" s="20">
        <v>0.0063</v>
      </c>
    </row>
    <row r="43" spans="1:8" ht="12.75" customHeight="1">
      <c r="A43" s="74" t="s">
        <v>100</v>
      </c>
      <c r="B43" s="75"/>
      <c r="C43" s="75"/>
      <c r="D43" s="75"/>
      <c r="E43" s="75"/>
      <c r="F43" s="75"/>
      <c r="G43" s="75"/>
      <c r="H43" s="76"/>
    </row>
    <row r="44" spans="1:8" ht="12.75" customHeight="1">
      <c r="A44" s="27" t="s">
        <v>101</v>
      </c>
      <c r="B44" s="27" t="s">
        <v>102</v>
      </c>
      <c r="C44" s="74" t="s">
        <v>103</v>
      </c>
      <c r="D44" s="75"/>
      <c r="E44" s="75"/>
      <c r="F44" s="75"/>
      <c r="G44" s="75"/>
      <c r="H44" s="76"/>
    </row>
    <row r="45" spans="1:8" ht="12.75" customHeight="1">
      <c r="A45" s="42">
        <v>37988</v>
      </c>
      <c r="B45" s="40" t="s">
        <v>309</v>
      </c>
      <c r="C45" s="102" t="s">
        <v>310</v>
      </c>
      <c r="D45" s="103"/>
      <c r="E45" s="103"/>
      <c r="F45" s="103"/>
      <c r="G45" s="103"/>
      <c r="H45" s="104"/>
    </row>
    <row r="46" spans="1:8" ht="12.75" customHeight="1">
      <c r="A46" s="42">
        <v>38001</v>
      </c>
      <c r="B46" s="40" t="s">
        <v>311</v>
      </c>
      <c r="C46" s="102" t="s">
        <v>312</v>
      </c>
      <c r="D46" s="103"/>
      <c r="E46" s="103"/>
      <c r="F46" s="103"/>
      <c r="G46" s="103"/>
      <c r="H46" s="104"/>
    </row>
    <row r="48" ht="12.75">
      <c r="A48" s="22"/>
    </row>
    <row r="49" spans="1:13" ht="12.75">
      <c r="A49" s="74" t="s">
        <v>313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6"/>
    </row>
    <row r="50" spans="1:13" ht="12.75">
      <c r="A50" s="89"/>
      <c r="B50" s="91"/>
      <c r="C50" s="74" t="s">
        <v>58</v>
      </c>
      <c r="D50" s="75"/>
      <c r="E50" s="75"/>
      <c r="F50" s="76"/>
      <c r="G50" s="74" t="s">
        <v>59</v>
      </c>
      <c r="H50" s="75"/>
      <c r="I50" s="75"/>
      <c r="J50" s="76"/>
      <c r="K50" s="74" t="s">
        <v>60</v>
      </c>
      <c r="L50" s="75"/>
      <c r="M50" s="76"/>
    </row>
    <row r="51" spans="1:13" ht="12.75">
      <c r="A51" s="92" t="s">
        <v>61</v>
      </c>
      <c r="B51" s="34" t="s">
        <v>62</v>
      </c>
      <c r="C51" s="94">
        <v>38107</v>
      </c>
      <c r="D51" s="92" t="s">
        <v>63</v>
      </c>
      <c r="E51" s="34" t="s">
        <v>64</v>
      </c>
      <c r="F51" s="34" t="s">
        <v>11</v>
      </c>
      <c r="G51" s="94">
        <v>38107</v>
      </c>
      <c r="H51" s="92" t="s">
        <v>63</v>
      </c>
      <c r="I51" s="34" t="s">
        <v>65</v>
      </c>
      <c r="J51" s="34" t="s">
        <v>11</v>
      </c>
      <c r="K51" s="94">
        <v>38107</v>
      </c>
      <c r="L51" s="92" t="s">
        <v>63</v>
      </c>
      <c r="M51" s="34" t="s">
        <v>9</v>
      </c>
    </row>
    <row r="52" spans="1:13" ht="12.75">
      <c r="A52" s="93"/>
      <c r="B52" s="35" t="s">
        <v>314</v>
      </c>
      <c r="C52" s="95"/>
      <c r="D52" s="93"/>
      <c r="E52" s="36">
        <v>37987</v>
      </c>
      <c r="F52" s="35" t="s">
        <v>12</v>
      </c>
      <c r="G52" s="95"/>
      <c r="H52" s="93"/>
      <c r="I52" s="36">
        <v>37987</v>
      </c>
      <c r="J52" s="35" t="s">
        <v>12</v>
      </c>
      <c r="K52" s="95"/>
      <c r="L52" s="93"/>
      <c r="M52" s="35" t="s">
        <v>67</v>
      </c>
    </row>
    <row r="53" spans="1:13" ht="25.5">
      <c r="A53" s="16">
        <v>1</v>
      </c>
      <c r="B53" s="37" t="s">
        <v>315</v>
      </c>
      <c r="C53" s="18">
        <v>7529.21</v>
      </c>
      <c r="D53" s="20">
        <v>0.0492</v>
      </c>
      <c r="E53" s="20">
        <v>0.2702</v>
      </c>
      <c r="F53" s="20">
        <v>0.0478</v>
      </c>
      <c r="G53" s="15">
        <v>313</v>
      </c>
      <c r="H53" s="20">
        <v>0.0297</v>
      </c>
      <c r="I53" s="20">
        <v>0.2133</v>
      </c>
      <c r="J53" s="20">
        <v>0.0214</v>
      </c>
      <c r="K53" s="15">
        <v>24.0209</v>
      </c>
      <c r="L53" s="39">
        <v>0.0189</v>
      </c>
      <c r="M53" s="39">
        <v>0.0469</v>
      </c>
    </row>
    <row r="54" spans="1:13" ht="25.5">
      <c r="A54" s="16">
        <v>2</v>
      </c>
      <c r="B54" s="37" t="s">
        <v>316</v>
      </c>
      <c r="C54" s="18">
        <v>29859.41</v>
      </c>
      <c r="D54" s="20">
        <v>0.0259</v>
      </c>
      <c r="E54" s="20">
        <v>0.0801</v>
      </c>
      <c r="F54" s="20">
        <v>0.1897</v>
      </c>
      <c r="G54" s="38">
        <v>4205</v>
      </c>
      <c r="H54" s="20">
        <v>0.0244</v>
      </c>
      <c r="I54" s="20">
        <v>0.0728</v>
      </c>
      <c r="J54" s="20">
        <v>0.2871</v>
      </c>
      <c r="K54" s="15">
        <v>7.1006</v>
      </c>
      <c r="L54" s="39">
        <v>0.0015</v>
      </c>
      <c r="M54" s="39">
        <v>0.0068</v>
      </c>
    </row>
    <row r="55" spans="1:13" ht="12.75">
      <c r="A55" s="16">
        <v>3</v>
      </c>
      <c r="B55" s="37" t="s">
        <v>317</v>
      </c>
      <c r="C55" s="18">
        <v>92458.62</v>
      </c>
      <c r="D55" s="20">
        <v>-0.0073</v>
      </c>
      <c r="E55" s="20">
        <v>-0.0291</v>
      </c>
      <c r="F55" s="20">
        <v>0.5873</v>
      </c>
      <c r="G55" s="38">
        <v>8848</v>
      </c>
      <c r="H55" s="20">
        <v>-0.0083</v>
      </c>
      <c r="I55" s="20">
        <v>-0.0348</v>
      </c>
      <c r="J55" s="20">
        <v>0.6041</v>
      </c>
      <c r="K55" s="15">
        <v>10.45</v>
      </c>
      <c r="L55" s="39">
        <v>0.001</v>
      </c>
      <c r="M55" s="39">
        <v>0.0059</v>
      </c>
    </row>
    <row r="56" spans="1:13" ht="12.75">
      <c r="A56" s="16">
        <v>4</v>
      </c>
      <c r="B56" s="37" t="s">
        <v>318</v>
      </c>
      <c r="C56" s="18">
        <v>27574.24</v>
      </c>
      <c r="D56" s="20">
        <v>0.1001</v>
      </c>
      <c r="E56" s="20">
        <v>0.2084</v>
      </c>
      <c r="F56" s="20">
        <v>0.1752</v>
      </c>
      <c r="G56" s="38">
        <v>1279</v>
      </c>
      <c r="H56" s="20">
        <v>0.0986</v>
      </c>
      <c r="I56" s="20">
        <v>0.2024</v>
      </c>
      <c r="J56" s="20">
        <v>0.0873</v>
      </c>
      <c r="K56" s="15">
        <v>21.5579</v>
      </c>
      <c r="L56" s="39">
        <v>0.0013</v>
      </c>
      <c r="M56" s="39">
        <v>0.005</v>
      </c>
    </row>
    <row r="57" spans="1:13" ht="12.75">
      <c r="A57" s="96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8"/>
    </row>
    <row r="58" spans="1:13" ht="12.75">
      <c r="A58" s="40"/>
      <c r="B58" s="17" t="s">
        <v>44</v>
      </c>
      <c r="C58" s="19">
        <v>157421.48</v>
      </c>
      <c r="D58" s="21">
        <v>0.019</v>
      </c>
      <c r="E58" s="21">
        <v>0.0383</v>
      </c>
      <c r="F58" s="21">
        <v>1</v>
      </c>
      <c r="G58" s="41">
        <v>14645</v>
      </c>
      <c r="H58" s="21">
        <v>0.0103</v>
      </c>
      <c r="I58" s="21">
        <v>0.0164</v>
      </c>
      <c r="J58" s="21">
        <v>1</v>
      </c>
      <c r="K58" s="40"/>
      <c r="L58" s="21">
        <v>0.0057</v>
      </c>
      <c r="M58" s="21">
        <v>0.0162</v>
      </c>
    </row>
    <row r="59" spans="1:13" ht="12.75">
      <c r="A59" s="99" t="s">
        <v>99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1"/>
      <c r="M59" s="20">
        <v>0.0162</v>
      </c>
    </row>
    <row r="60" spans="1:13" ht="12.75">
      <c r="A60" s="44">
        <v>5</v>
      </c>
      <c r="B60" s="45" t="s">
        <v>380</v>
      </c>
      <c r="C60" s="46">
        <f>163463008.54/1000</f>
        <v>163463.00853999998</v>
      </c>
      <c r="D60" s="47" t="s">
        <v>385</v>
      </c>
      <c r="E60" s="48" t="s">
        <v>386</v>
      </c>
      <c r="F60" s="45"/>
      <c r="G60" s="49">
        <v>16321</v>
      </c>
      <c r="H60" s="50">
        <v>0.2623</v>
      </c>
      <c r="I60" s="64">
        <v>107.8062</v>
      </c>
      <c r="J60" s="45"/>
      <c r="K60" s="51">
        <f>C60/G60</f>
        <v>10.015502024385759</v>
      </c>
      <c r="L60" s="50">
        <v>0.0007</v>
      </c>
      <c r="M60" s="66">
        <v>0.0016</v>
      </c>
    </row>
    <row r="61" spans="1:13" ht="12.75" customHeight="1">
      <c r="A61" s="52"/>
      <c r="B61" s="53" t="s">
        <v>381</v>
      </c>
      <c r="C61" s="54">
        <f>C60/1.1947</f>
        <v>136823.47747551685</v>
      </c>
      <c r="D61" s="55">
        <v>0.2925</v>
      </c>
      <c r="E61" s="63">
        <v>112.8734</v>
      </c>
      <c r="F61" s="53"/>
      <c r="G61" s="56"/>
      <c r="H61" s="56"/>
      <c r="I61" s="53"/>
      <c r="J61" s="53"/>
      <c r="K61" s="65">
        <f>C61/G60</f>
        <v>8.383277830740571</v>
      </c>
      <c r="L61" s="55">
        <v>0.0239</v>
      </c>
      <c r="M61" s="67">
        <v>0.0466</v>
      </c>
    </row>
    <row r="62" spans="1:13" ht="12.75" customHeight="1">
      <c r="A62" s="57"/>
      <c r="B62" s="58" t="s">
        <v>382</v>
      </c>
      <c r="C62" s="59">
        <f>C58+C61</f>
        <v>294244.9574755168</v>
      </c>
      <c r="D62" s="60"/>
      <c r="E62" s="60"/>
      <c r="F62" s="60"/>
      <c r="G62" s="60"/>
      <c r="H62" s="60"/>
      <c r="I62" s="60"/>
      <c r="J62" s="60"/>
      <c r="K62" s="60"/>
      <c r="L62" s="60"/>
      <c r="M62" s="61"/>
    </row>
    <row r="64" ht="12.75">
      <c r="B64" s="62" t="s">
        <v>384</v>
      </c>
    </row>
    <row r="65" ht="12.75">
      <c r="B65" s="62" t="s">
        <v>383</v>
      </c>
    </row>
    <row r="68" spans="1:12" ht="12.75">
      <c r="A68" s="105" t="s">
        <v>45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</row>
    <row r="69" spans="1:12" ht="12.75">
      <c r="A69" s="105" t="s">
        <v>46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</row>
  </sheetData>
  <mergeCells count="34">
    <mergeCell ref="A69:L69"/>
    <mergeCell ref="A59:L59"/>
    <mergeCell ref="A68:L68"/>
    <mergeCell ref="H51:H52"/>
    <mergeCell ref="K51:K52"/>
    <mergeCell ref="L51:L52"/>
    <mergeCell ref="A57:M57"/>
    <mergeCell ref="A51:A52"/>
    <mergeCell ref="C51:C52"/>
    <mergeCell ref="D51:D52"/>
    <mergeCell ref="G51:G52"/>
    <mergeCell ref="C46:H46"/>
    <mergeCell ref="A49:M49"/>
    <mergeCell ref="A50:B50"/>
    <mergeCell ref="C50:F50"/>
    <mergeCell ref="G50:J50"/>
    <mergeCell ref="K50:M50"/>
    <mergeCell ref="A41:L41"/>
    <mergeCell ref="A43:H43"/>
    <mergeCell ref="C44:H44"/>
    <mergeCell ref="C45:H45"/>
    <mergeCell ref="H3:H4"/>
    <mergeCell ref="K3:K4"/>
    <mergeCell ref="L3:L4"/>
    <mergeCell ref="A39:M39"/>
    <mergeCell ref="A3:A4"/>
    <mergeCell ref="C3:C4"/>
    <mergeCell ref="D3:D4"/>
    <mergeCell ref="G3:G4"/>
    <mergeCell ref="A1:M1"/>
    <mergeCell ref="A2:B2"/>
    <mergeCell ref="C2:F2"/>
    <mergeCell ref="G2:J2"/>
    <mergeCell ref="K2:M2"/>
  </mergeCells>
  <printOptions/>
  <pageMargins left="0.75" right="0.75" top="0.32" bottom="0.31" header="0.27" footer="0.22"/>
  <pageSetup fitToHeight="4" horizontalDpi="600" verticalDpi="600" orientation="landscape" paperSize="9" scale="67" r:id="rId2"/>
  <rowBreaks count="1" manualBreakCount="1">
    <brk id="48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workbookViewId="0" topLeftCell="A58">
      <selection activeCell="B65" sqref="B65"/>
    </sheetView>
  </sheetViews>
  <sheetFormatPr defaultColWidth="9.140625" defaultRowHeight="12.75"/>
  <cols>
    <col min="1" max="1" width="11.57421875" style="0" bestFit="1" customWidth="1"/>
    <col min="2" max="2" width="53.8515625" style="0" bestFit="1" customWidth="1"/>
    <col min="3" max="3" width="11.7109375" style="0" bestFit="1" customWidth="1"/>
    <col min="4" max="4" width="12.7109375" style="0" bestFit="1" customWidth="1"/>
    <col min="5" max="5" width="8.28125" style="0" customWidth="1"/>
    <col min="6" max="6" width="8.00390625" style="0" customWidth="1"/>
    <col min="8" max="8" width="12.7109375" style="0" bestFit="1" customWidth="1"/>
    <col min="9" max="9" width="8.28125" style="0" customWidth="1"/>
    <col min="10" max="10" width="8.00390625" style="0" customWidth="1"/>
    <col min="12" max="12" width="12.7109375" style="0" bestFit="1" customWidth="1"/>
    <col min="13" max="13" width="12.421875" style="0" bestFit="1" customWidth="1"/>
  </cols>
  <sheetData>
    <row r="1" spans="1:13" ht="12.75" customHeight="1">
      <c r="A1" s="74" t="s">
        <v>319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</row>
    <row r="2" spans="1:13" ht="12.75" customHeight="1">
      <c r="A2" s="89"/>
      <c r="B2" s="91"/>
      <c r="C2" s="74" t="s">
        <v>58</v>
      </c>
      <c r="D2" s="75"/>
      <c r="E2" s="75"/>
      <c r="F2" s="76"/>
      <c r="G2" s="74" t="s">
        <v>59</v>
      </c>
      <c r="H2" s="75"/>
      <c r="I2" s="75"/>
      <c r="J2" s="76"/>
      <c r="K2" s="74" t="s">
        <v>60</v>
      </c>
      <c r="L2" s="75"/>
      <c r="M2" s="76"/>
    </row>
    <row r="3" spans="1:13" ht="12.75">
      <c r="A3" s="92" t="s">
        <v>61</v>
      </c>
      <c r="B3" s="34" t="s">
        <v>62</v>
      </c>
      <c r="C3" s="94">
        <v>38107</v>
      </c>
      <c r="D3" s="92" t="s">
        <v>63</v>
      </c>
      <c r="E3" s="34" t="s">
        <v>64</v>
      </c>
      <c r="F3" s="34" t="s">
        <v>11</v>
      </c>
      <c r="G3" s="94">
        <v>38107</v>
      </c>
      <c r="H3" s="92" t="s">
        <v>63</v>
      </c>
      <c r="I3" s="34" t="s">
        <v>65</v>
      </c>
      <c r="J3" s="34" t="s">
        <v>11</v>
      </c>
      <c r="K3" s="94">
        <v>38107</v>
      </c>
      <c r="L3" s="92" t="s">
        <v>63</v>
      </c>
      <c r="M3" s="34" t="s">
        <v>9</v>
      </c>
    </row>
    <row r="4" spans="1:13" ht="12.75">
      <c r="A4" s="93"/>
      <c r="B4" s="35" t="s">
        <v>320</v>
      </c>
      <c r="C4" s="95"/>
      <c r="D4" s="93"/>
      <c r="E4" s="36">
        <v>37987</v>
      </c>
      <c r="F4" s="35" t="s">
        <v>12</v>
      </c>
      <c r="G4" s="95"/>
      <c r="H4" s="93"/>
      <c r="I4" s="36">
        <v>37987</v>
      </c>
      <c r="J4" s="35" t="s">
        <v>12</v>
      </c>
      <c r="K4" s="95"/>
      <c r="L4" s="93"/>
      <c r="M4" s="35" t="s">
        <v>67</v>
      </c>
    </row>
    <row r="5" spans="1:13" ht="12.75">
      <c r="A5" s="16">
        <v>1</v>
      </c>
      <c r="B5" s="37" t="s">
        <v>321</v>
      </c>
      <c r="C5" s="18">
        <v>35693.48</v>
      </c>
      <c r="D5" s="20">
        <v>0.0178</v>
      </c>
      <c r="E5" s="20">
        <v>0.1091</v>
      </c>
      <c r="F5" s="20">
        <v>0.0117</v>
      </c>
      <c r="G5" s="38">
        <v>2390</v>
      </c>
      <c r="H5" s="20">
        <v>-0.0221</v>
      </c>
      <c r="I5" s="20">
        <v>0.0197</v>
      </c>
      <c r="J5" s="20">
        <v>0.0051</v>
      </c>
      <c r="K5" s="15">
        <v>14.9371</v>
      </c>
      <c r="L5" s="39">
        <v>0.0408</v>
      </c>
      <c r="M5" s="39">
        <v>0.0876</v>
      </c>
    </row>
    <row r="6" spans="1:13" ht="12.75">
      <c r="A6" s="16">
        <v>2</v>
      </c>
      <c r="B6" s="37" t="s">
        <v>322</v>
      </c>
      <c r="C6" s="18">
        <v>3951.13</v>
      </c>
      <c r="D6" s="20">
        <v>-0.0057</v>
      </c>
      <c r="E6" s="20">
        <v>-0.0007</v>
      </c>
      <c r="F6" s="20">
        <v>0.0013</v>
      </c>
      <c r="G6" s="38">
        <v>1920</v>
      </c>
      <c r="H6" s="20">
        <v>-0.0503</v>
      </c>
      <c r="I6" s="20">
        <v>-0.0688</v>
      </c>
      <c r="J6" s="20">
        <v>0.0041</v>
      </c>
      <c r="K6" s="15">
        <v>2.0581</v>
      </c>
      <c r="L6" s="39">
        <v>0.0468</v>
      </c>
      <c r="M6" s="39">
        <v>0.0731</v>
      </c>
    </row>
    <row r="7" spans="1:13" ht="12.75">
      <c r="A7" s="16">
        <v>3</v>
      </c>
      <c r="B7" s="37" t="s">
        <v>323</v>
      </c>
      <c r="C7" s="18">
        <v>63642</v>
      </c>
      <c r="D7" s="20">
        <v>0.0402</v>
      </c>
      <c r="E7" s="20">
        <v>0.0668</v>
      </c>
      <c r="F7" s="20">
        <v>0.0209</v>
      </c>
      <c r="G7" s="38">
        <v>9188</v>
      </c>
      <c r="H7" s="20">
        <v>0.0024</v>
      </c>
      <c r="I7" s="20">
        <v>-0.0052</v>
      </c>
      <c r="J7" s="20">
        <v>0.0196</v>
      </c>
      <c r="K7" s="15">
        <v>6.9264</v>
      </c>
      <c r="L7" s="39">
        <v>0.0376</v>
      </c>
      <c r="M7" s="39">
        <v>0.0724</v>
      </c>
    </row>
    <row r="8" spans="1:13" ht="12.75">
      <c r="A8" s="16">
        <v>4</v>
      </c>
      <c r="B8" s="37" t="s">
        <v>324</v>
      </c>
      <c r="C8" s="18">
        <v>49428.25</v>
      </c>
      <c r="D8" s="20">
        <v>0.0298</v>
      </c>
      <c r="E8" s="20">
        <v>0.2874</v>
      </c>
      <c r="F8" s="20">
        <v>0.0162</v>
      </c>
      <c r="G8" s="38">
        <v>4539</v>
      </c>
      <c r="H8" s="20">
        <v>-0.0004</v>
      </c>
      <c r="I8" s="20">
        <v>0.2049</v>
      </c>
      <c r="J8" s="20">
        <v>0.0097</v>
      </c>
      <c r="K8" s="15">
        <v>10.8903</v>
      </c>
      <c r="L8" s="39">
        <v>0.0302</v>
      </c>
      <c r="M8" s="39">
        <v>0.0684</v>
      </c>
    </row>
    <row r="9" spans="1:13" ht="12.75">
      <c r="A9" s="16">
        <v>5</v>
      </c>
      <c r="B9" s="37" t="s">
        <v>325</v>
      </c>
      <c r="C9" s="18">
        <v>2996.02</v>
      </c>
      <c r="D9" s="20">
        <v>0.0289</v>
      </c>
      <c r="E9" s="20">
        <v>0.2086</v>
      </c>
      <c r="F9" s="20">
        <v>0.001</v>
      </c>
      <c r="G9" s="15">
        <v>480</v>
      </c>
      <c r="H9" s="20">
        <v>-0.0069</v>
      </c>
      <c r="I9" s="20">
        <v>0.1325</v>
      </c>
      <c r="J9" s="20">
        <v>0.001</v>
      </c>
      <c r="K9" s="15">
        <v>6.2383</v>
      </c>
      <c r="L9" s="39">
        <v>0.0361</v>
      </c>
      <c r="M9" s="39">
        <v>0.0671</v>
      </c>
    </row>
    <row r="10" spans="1:13" ht="12.75">
      <c r="A10" s="16">
        <v>6</v>
      </c>
      <c r="B10" s="37" t="s">
        <v>326</v>
      </c>
      <c r="C10" s="18">
        <v>27040.82</v>
      </c>
      <c r="D10" s="20">
        <v>0.0573</v>
      </c>
      <c r="E10" s="20">
        <v>0.1977</v>
      </c>
      <c r="F10" s="20">
        <v>0.0089</v>
      </c>
      <c r="G10" s="38">
        <v>3678</v>
      </c>
      <c r="H10" s="20">
        <v>0.0208</v>
      </c>
      <c r="I10" s="20">
        <v>0.1239</v>
      </c>
      <c r="J10" s="20">
        <v>0.0078</v>
      </c>
      <c r="K10" s="15">
        <v>7.3525</v>
      </c>
      <c r="L10" s="39">
        <v>0.0358</v>
      </c>
      <c r="M10" s="39">
        <v>0.0657</v>
      </c>
    </row>
    <row r="11" spans="1:13" ht="12.75">
      <c r="A11" s="16">
        <v>7</v>
      </c>
      <c r="B11" s="37" t="s">
        <v>327</v>
      </c>
      <c r="C11" s="18">
        <v>8052.85</v>
      </c>
      <c r="D11" s="20">
        <v>0.0327</v>
      </c>
      <c r="E11" s="20">
        <v>0.0486</v>
      </c>
      <c r="F11" s="20">
        <v>0.0026</v>
      </c>
      <c r="G11" s="38">
        <v>2004</v>
      </c>
      <c r="H11" s="20">
        <v>-0.008</v>
      </c>
      <c r="I11" s="20">
        <v>-0.016</v>
      </c>
      <c r="J11" s="20">
        <v>0.0043</v>
      </c>
      <c r="K11" s="15">
        <v>4.0193</v>
      </c>
      <c r="L11" s="39">
        <v>0.041</v>
      </c>
      <c r="M11" s="39">
        <v>0.0657</v>
      </c>
    </row>
    <row r="12" spans="1:13" ht="12.75">
      <c r="A12" s="16">
        <v>8</v>
      </c>
      <c r="B12" s="37" t="s">
        <v>328</v>
      </c>
      <c r="C12" s="18">
        <v>13252.1</v>
      </c>
      <c r="D12" s="20">
        <v>0.0289</v>
      </c>
      <c r="E12" s="20">
        <v>0.0699</v>
      </c>
      <c r="F12" s="20">
        <v>0.0043</v>
      </c>
      <c r="G12" s="38">
        <v>6012</v>
      </c>
      <c r="H12" s="20">
        <v>-0.0067</v>
      </c>
      <c r="I12" s="20">
        <v>0.0075</v>
      </c>
      <c r="J12" s="20">
        <v>0.0128</v>
      </c>
      <c r="K12" s="15">
        <v>2.2044</v>
      </c>
      <c r="L12" s="39">
        <v>0.0359</v>
      </c>
      <c r="M12" s="39">
        <v>0.062</v>
      </c>
    </row>
    <row r="13" spans="1:13" ht="12.75">
      <c r="A13" s="16">
        <v>9</v>
      </c>
      <c r="B13" s="37" t="s">
        <v>329</v>
      </c>
      <c r="C13" s="18">
        <v>73625.79</v>
      </c>
      <c r="D13" s="20">
        <v>0.0399</v>
      </c>
      <c r="E13" s="20">
        <v>0.5183</v>
      </c>
      <c r="F13" s="20">
        <v>0.0241</v>
      </c>
      <c r="G13" s="38">
        <v>8116</v>
      </c>
      <c r="H13" s="20">
        <v>0.0114</v>
      </c>
      <c r="I13" s="20">
        <v>0.431</v>
      </c>
      <c r="J13" s="20">
        <v>0.0173</v>
      </c>
      <c r="K13" s="15">
        <v>9.0715</v>
      </c>
      <c r="L13" s="39">
        <v>0.0282</v>
      </c>
      <c r="M13" s="39">
        <v>0.061</v>
      </c>
    </row>
    <row r="14" spans="1:13" ht="12.75">
      <c r="A14" s="16">
        <v>10</v>
      </c>
      <c r="B14" s="37" t="s">
        <v>330</v>
      </c>
      <c r="C14" s="18">
        <v>11603.75</v>
      </c>
      <c r="D14" s="20">
        <v>0.0287</v>
      </c>
      <c r="E14" s="20">
        <v>0.19</v>
      </c>
      <c r="F14" s="20">
        <v>0.0038</v>
      </c>
      <c r="G14" s="38">
        <v>2887</v>
      </c>
      <c r="H14" s="20">
        <v>-0.0018</v>
      </c>
      <c r="I14" s="20">
        <v>0.1234</v>
      </c>
      <c r="J14" s="20">
        <v>0.0061</v>
      </c>
      <c r="K14" s="15">
        <v>4.0198</v>
      </c>
      <c r="L14" s="39">
        <v>0.0305</v>
      </c>
      <c r="M14" s="39">
        <v>0.0593</v>
      </c>
    </row>
    <row r="15" spans="1:13" ht="12.75">
      <c r="A15" s="16">
        <v>11</v>
      </c>
      <c r="B15" s="37" t="s">
        <v>331</v>
      </c>
      <c r="C15" s="18">
        <v>98484.65</v>
      </c>
      <c r="D15" s="20">
        <v>0.0285</v>
      </c>
      <c r="E15" s="20">
        <v>0.0393</v>
      </c>
      <c r="F15" s="20">
        <v>0.0323</v>
      </c>
      <c r="G15" s="38">
        <v>29657</v>
      </c>
      <c r="H15" s="20">
        <v>-0.0031</v>
      </c>
      <c r="I15" s="20">
        <v>-0.0153</v>
      </c>
      <c r="J15" s="20">
        <v>0.0632</v>
      </c>
      <c r="K15" s="15">
        <v>3.3208</v>
      </c>
      <c r="L15" s="39">
        <v>0.0317</v>
      </c>
      <c r="M15" s="39">
        <v>0.0555</v>
      </c>
    </row>
    <row r="16" spans="1:13" ht="12.75">
      <c r="A16" s="16">
        <v>12</v>
      </c>
      <c r="B16" s="37" t="s">
        <v>332</v>
      </c>
      <c r="C16" s="18">
        <v>5564.97</v>
      </c>
      <c r="D16" s="20">
        <v>0.0339</v>
      </c>
      <c r="E16" s="20">
        <v>0.0677</v>
      </c>
      <c r="F16" s="20">
        <v>0.0018</v>
      </c>
      <c r="G16" s="38">
        <v>2307</v>
      </c>
      <c r="H16" s="20">
        <v>0.0028</v>
      </c>
      <c r="I16" s="20">
        <v>0.0127</v>
      </c>
      <c r="J16" s="20">
        <v>0.0049</v>
      </c>
      <c r="K16" s="15">
        <v>2.4124</v>
      </c>
      <c r="L16" s="39">
        <v>0.031</v>
      </c>
      <c r="M16" s="39">
        <v>0.0543</v>
      </c>
    </row>
    <row r="17" spans="1:13" ht="12.75">
      <c r="A17" s="16">
        <v>13</v>
      </c>
      <c r="B17" s="37" t="s">
        <v>333</v>
      </c>
      <c r="C17" s="18">
        <v>33674.52</v>
      </c>
      <c r="D17" s="20">
        <v>0.0441</v>
      </c>
      <c r="E17" s="20">
        <v>0.1052</v>
      </c>
      <c r="F17" s="20">
        <v>0.011</v>
      </c>
      <c r="G17" s="38">
        <v>4021</v>
      </c>
      <c r="H17" s="20">
        <v>0.0126</v>
      </c>
      <c r="I17" s="20">
        <v>0.0485</v>
      </c>
      <c r="J17" s="20">
        <v>0.0086</v>
      </c>
      <c r="K17" s="15">
        <v>8.3741</v>
      </c>
      <c r="L17" s="39">
        <v>0.0312</v>
      </c>
      <c r="M17" s="39">
        <v>0.0541</v>
      </c>
    </row>
    <row r="18" spans="1:13" ht="12.75">
      <c r="A18" s="16">
        <v>14</v>
      </c>
      <c r="B18" s="37" t="s">
        <v>334</v>
      </c>
      <c r="C18" s="18">
        <v>138157.88</v>
      </c>
      <c r="D18" s="20">
        <v>0.0281</v>
      </c>
      <c r="E18" s="20">
        <v>0.0344</v>
      </c>
      <c r="F18" s="20">
        <v>0.0453</v>
      </c>
      <c r="G18" s="38">
        <v>8553</v>
      </c>
      <c r="H18" s="20">
        <v>-0.0036</v>
      </c>
      <c r="I18" s="20">
        <v>-0.0154</v>
      </c>
      <c r="J18" s="20">
        <v>0.0182</v>
      </c>
      <c r="K18" s="15">
        <v>16.1522</v>
      </c>
      <c r="L18" s="39">
        <v>0.0318</v>
      </c>
      <c r="M18" s="39">
        <v>0.0505</v>
      </c>
    </row>
    <row r="19" spans="1:13" ht="12.75">
      <c r="A19" s="16">
        <v>15</v>
      </c>
      <c r="B19" s="37" t="s">
        <v>335</v>
      </c>
      <c r="C19" s="18">
        <v>19111.81</v>
      </c>
      <c r="D19" s="20">
        <v>0.0305</v>
      </c>
      <c r="E19" s="20">
        <v>0.0882</v>
      </c>
      <c r="F19" s="20">
        <v>0.0063</v>
      </c>
      <c r="G19" s="38">
        <v>3829</v>
      </c>
      <c r="H19" s="20">
        <v>0.0059</v>
      </c>
      <c r="I19" s="20">
        <v>0.0362</v>
      </c>
      <c r="J19" s="20">
        <v>0.0082</v>
      </c>
      <c r="K19" s="15">
        <v>4.9913</v>
      </c>
      <c r="L19" s="39">
        <v>0.0245</v>
      </c>
      <c r="M19" s="39">
        <v>0.0501</v>
      </c>
    </row>
    <row r="20" spans="1:13" ht="12.75">
      <c r="A20" s="16">
        <v>16</v>
      </c>
      <c r="B20" s="37" t="s">
        <v>336</v>
      </c>
      <c r="C20" s="18">
        <v>396124.29</v>
      </c>
      <c r="D20" s="20">
        <v>0.0218</v>
      </c>
      <c r="E20" s="20">
        <v>0.0639</v>
      </c>
      <c r="F20" s="20">
        <v>0.1299</v>
      </c>
      <c r="G20" s="38">
        <v>110719</v>
      </c>
      <c r="H20" s="20">
        <v>0</v>
      </c>
      <c r="I20" s="20">
        <v>0.0137</v>
      </c>
      <c r="J20" s="20">
        <v>0.2359</v>
      </c>
      <c r="K20" s="15">
        <v>3.5777</v>
      </c>
      <c r="L20" s="39">
        <v>0.0218</v>
      </c>
      <c r="M20" s="39">
        <v>0.0495</v>
      </c>
    </row>
    <row r="21" spans="1:13" ht="12.75">
      <c r="A21" s="16">
        <v>17</v>
      </c>
      <c r="B21" s="37" t="s">
        <v>337</v>
      </c>
      <c r="C21" s="18">
        <v>5155.07</v>
      </c>
      <c r="D21" s="20">
        <v>0.0252</v>
      </c>
      <c r="E21" s="20">
        <v>0.0012</v>
      </c>
      <c r="F21" s="20">
        <v>0.0017</v>
      </c>
      <c r="G21" s="38">
        <v>2668</v>
      </c>
      <c r="H21" s="20">
        <v>-0.006</v>
      </c>
      <c r="I21" s="20">
        <v>-0.0366</v>
      </c>
      <c r="J21" s="20">
        <v>0.0057</v>
      </c>
      <c r="K21" s="15">
        <v>1.9321</v>
      </c>
      <c r="L21" s="39">
        <v>0.0313</v>
      </c>
      <c r="M21" s="39">
        <v>0.0393</v>
      </c>
    </row>
    <row r="22" spans="1:13" ht="12.75">
      <c r="A22" s="16">
        <v>18</v>
      </c>
      <c r="B22" s="37" t="s">
        <v>338</v>
      </c>
      <c r="C22" s="18">
        <v>10086.85</v>
      </c>
      <c r="D22" s="20">
        <v>0.0479</v>
      </c>
      <c r="E22" s="20">
        <v>0.4537</v>
      </c>
      <c r="F22" s="20">
        <v>0.0033</v>
      </c>
      <c r="G22" s="38">
        <v>3281</v>
      </c>
      <c r="H22" s="20">
        <v>0.0231</v>
      </c>
      <c r="I22" s="20">
        <v>0.4043</v>
      </c>
      <c r="J22" s="20">
        <v>0.007</v>
      </c>
      <c r="K22" s="15">
        <v>3.0747</v>
      </c>
      <c r="L22" s="39">
        <v>0.0243</v>
      </c>
      <c r="M22" s="39">
        <v>0.0353</v>
      </c>
    </row>
    <row r="23" spans="1:13" ht="12.75">
      <c r="A23" s="16">
        <v>19</v>
      </c>
      <c r="B23" s="37" t="s">
        <v>339</v>
      </c>
      <c r="C23" s="18">
        <v>4752.22</v>
      </c>
      <c r="D23" s="20">
        <v>-0.029</v>
      </c>
      <c r="E23" s="20">
        <v>1.5819</v>
      </c>
      <c r="F23" s="20">
        <v>0.0016</v>
      </c>
      <c r="G23" s="38">
        <v>1388</v>
      </c>
      <c r="H23" s="20">
        <v>-0.0497</v>
      </c>
      <c r="I23" s="20">
        <v>1.496</v>
      </c>
      <c r="J23" s="20">
        <v>0.003</v>
      </c>
      <c r="K23" s="15">
        <v>3.425</v>
      </c>
      <c r="L23" s="39">
        <v>0.0218</v>
      </c>
      <c r="M23" s="39">
        <v>0.0344</v>
      </c>
    </row>
    <row r="24" spans="1:13" ht="12.75">
      <c r="A24" s="16">
        <v>20</v>
      </c>
      <c r="B24" s="37" t="s">
        <v>340</v>
      </c>
      <c r="C24" s="18">
        <v>10176.89</v>
      </c>
      <c r="D24" s="20">
        <v>0.0086</v>
      </c>
      <c r="E24" s="20">
        <v>-0.0117</v>
      </c>
      <c r="F24" s="20">
        <v>0.0033</v>
      </c>
      <c r="G24" s="38">
        <v>1248</v>
      </c>
      <c r="H24" s="20">
        <v>-0.0038</v>
      </c>
      <c r="I24" s="20">
        <v>-0.0409</v>
      </c>
      <c r="J24" s="20">
        <v>0.0027</v>
      </c>
      <c r="K24" s="15">
        <v>8.1539</v>
      </c>
      <c r="L24" s="39">
        <v>0.0124</v>
      </c>
      <c r="M24" s="39">
        <v>0.0305</v>
      </c>
    </row>
    <row r="25" spans="1:13" ht="12.75">
      <c r="A25" s="16">
        <v>21</v>
      </c>
      <c r="B25" s="37" t="s">
        <v>341</v>
      </c>
      <c r="C25" s="18">
        <v>12716.71</v>
      </c>
      <c r="D25" s="20">
        <v>0.0112</v>
      </c>
      <c r="E25" s="20">
        <v>-0.0307</v>
      </c>
      <c r="F25" s="20">
        <v>0.0042</v>
      </c>
      <c r="G25" s="38">
        <v>1874</v>
      </c>
      <c r="H25" s="20">
        <v>-0.0054</v>
      </c>
      <c r="I25" s="20">
        <v>-0.0565</v>
      </c>
      <c r="J25" s="20">
        <v>0.004</v>
      </c>
      <c r="K25" s="15">
        <v>6.7868</v>
      </c>
      <c r="L25" s="39">
        <v>0.0167</v>
      </c>
      <c r="M25" s="39">
        <v>0.0273</v>
      </c>
    </row>
    <row r="26" spans="1:13" ht="12.75">
      <c r="A26" s="16">
        <v>22</v>
      </c>
      <c r="B26" s="37" t="s">
        <v>342</v>
      </c>
      <c r="C26" s="18">
        <v>4783.9</v>
      </c>
      <c r="D26" s="20">
        <v>-0.0312</v>
      </c>
      <c r="E26" s="20">
        <v>-0.0093</v>
      </c>
      <c r="F26" s="20">
        <v>0.0016</v>
      </c>
      <c r="G26" s="15">
        <v>411</v>
      </c>
      <c r="H26" s="20">
        <v>-0.061</v>
      </c>
      <c r="I26" s="20">
        <v>-0.0355</v>
      </c>
      <c r="J26" s="20">
        <v>0.0009</v>
      </c>
      <c r="K26" s="15">
        <v>11.6255</v>
      </c>
      <c r="L26" s="39">
        <v>0.0317</v>
      </c>
      <c r="M26" s="39">
        <v>0.0273</v>
      </c>
    </row>
    <row r="27" spans="1:13" ht="12.75">
      <c r="A27" s="16">
        <v>23</v>
      </c>
      <c r="B27" s="37" t="s">
        <v>343</v>
      </c>
      <c r="C27" s="18">
        <v>1968256.16</v>
      </c>
      <c r="D27" s="20">
        <v>-0.0142</v>
      </c>
      <c r="E27" s="20">
        <v>-0.0491</v>
      </c>
      <c r="F27" s="20">
        <v>0.6454</v>
      </c>
      <c r="G27" s="38">
        <v>251652</v>
      </c>
      <c r="H27" s="20">
        <v>-0.0187</v>
      </c>
      <c r="I27" s="20">
        <v>-0.0608</v>
      </c>
      <c r="J27" s="20">
        <v>0.5361</v>
      </c>
      <c r="K27" s="15">
        <v>7.8213</v>
      </c>
      <c r="L27" s="39">
        <v>0.0045</v>
      </c>
      <c r="M27" s="39">
        <v>0.0125</v>
      </c>
    </row>
    <row r="28" spans="1:13" ht="12.75">
      <c r="A28" s="16">
        <v>24</v>
      </c>
      <c r="B28" s="37" t="s">
        <v>344</v>
      </c>
      <c r="C28" s="18">
        <v>15800.32</v>
      </c>
      <c r="D28" s="20">
        <v>-0.0029</v>
      </c>
      <c r="E28" s="20">
        <v>0.0042</v>
      </c>
      <c r="F28" s="20">
        <v>0.0052</v>
      </c>
      <c r="G28" s="38">
        <v>1478</v>
      </c>
      <c r="H28" s="20">
        <v>-0.0063</v>
      </c>
      <c r="I28" s="20">
        <v>-0.0063</v>
      </c>
      <c r="J28" s="20">
        <v>0.0031</v>
      </c>
      <c r="K28" s="15">
        <v>10.6915</v>
      </c>
      <c r="L28" s="39">
        <v>0.0035</v>
      </c>
      <c r="M28" s="39">
        <v>0.0105</v>
      </c>
    </row>
    <row r="29" spans="1:13" ht="12.75">
      <c r="A29" s="16">
        <v>25</v>
      </c>
      <c r="B29" s="37" t="s">
        <v>345</v>
      </c>
      <c r="C29" s="18">
        <v>25692.25</v>
      </c>
      <c r="D29" s="20">
        <v>0.0138</v>
      </c>
      <c r="E29" s="20">
        <v>0.0052</v>
      </c>
      <c r="F29" s="20">
        <v>0.0084</v>
      </c>
      <c r="G29" s="38">
        <v>3458</v>
      </c>
      <c r="H29" s="20">
        <v>-0.0005</v>
      </c>
      <c r="I29" s="20">
        <v>0</v>
      </c>
      <c r="J29" s="20">
        <v>0.0074</v>
      </c>
      <c r="K29" s="15">
        <v>7.4302</v>
      </c>
      <c r="L29" s="39">
        <v>0.0143</v>
      </c>
      <c r="M29" s="39">
        <v>0.0052</v>
      </c>
    </row>
    <row r="30" spans="1:13" ht="12.75">
      <c r="A30" s="16">
        <v>26</v>
      </c>
      <c r="B30" s="37" t="s">
        <v>346</v>
      </c>
      <c r="C30" s="18">
        <v>2223.96</v>
      </c>
      <c r="D30" s="20">
        <v>0.017</v>
      </c>
      <c r="E30" s="20">
        <v>0.0117</v>
      </c>
      <c r="F30" s="20">
        <v>0.0007</v>
      </c>
      <c r="G30" s="15">
        <v>684</v>
      </c>
      <c r="H30" s="20">
        <v>0.0148</v>
      </c>
      <c r="I30" s="20">
        <v>0.0139</v>
      </c>
      <c r="J30" s="20">
        <v>0.0015</v>
      </c>
      <c r="K30" s="15">
        <v>3.2491</v>
      </c>
      <c r="L30" s="39">
        <v>0.0022</v>
      </c>
      <c r="M30" s="39">
        <v>-0.0022</v>
      </c>
    </row>
    <row r="31" spans="1:13" ht="12.75">
      <c r="A31" s="9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8"/>
    </row>
    <row r="32" spans="1:13" ht="12.75">
      <c r="A32" s="16">
        <v>27</v>
      </c>
      <c r="B32" s="37" t="s">
        <v>347</v>
      </c>
      <c r="C32" s="18">
        <v>9478.46</v>
      </c>
      <c r="D32" s="20">
        <v>7.0642</v>
      </c>
      <c r="E32" s="20">
        <v>7.0644</v>
      </c>
      <c r="F32" s="20">
        <v>0.0031</v>
      </c>
      <c r="G32" s="15">
        <v>951</v>
      </c>
      <c r="H32" s="20">
        <v>7.0946</v>
      </c>
      <c r="I32" s="20">
        <v>7.0946</v>
      </c>
      <c r="J32" s="20">
        <v>0.002</v>
      </c>
      <c r="K32" s="15">
        <v>9.9656</v>
      </c>
      <c r="L32" s="39">
        <v>-0.0038</v>
      </c>
      <c r="M32" s="39">
        <v>-0.0037</v>
      </c>
    </row>
    <row r="33" spans="1:13" ht="12.75">
      <c r="A33" s="40"/>
      <c r="B33" s="17" t="s">
        <v>44</v>
      </c>
      <c r="C33" s="19">
        <v>3049527.07</v>
      </c>
      <c r="D33" s="21">
        <v>0.0025</v>
      </c>
      <c r="E33" s="21">
        <v>-0.0016</v>
      </c>
      <c r="F33" s="21">
        <v>1</v>
      </c>
      <c r="G33" s="41">
        <v>469392</v>
      </c>
      <c r="H33" s="21">
        <v>-0.0086</v>
      </c>
      <c r="I33" s="21">
        <v>-0.0199</v>
      </c>
      <c r="J33" s="21">
        <v>1</v>
      </c>
      <c r="K33" s="40"/>
      <c r="L33" s="21">
        <v>0.0257</v>
      </c>
      <c r="M33" s="21">
        <v>0.0449</v>
      </c>
    </row>
    <row r="34" spans="1:13" ht="12.75" customHeight="1">
      <c r="A34" s="99" t="s">
        <v>99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1"/>
      <c r="M34" s="20">
        <v>0.0468</v>
      </c>
    </row>
    <row r="36" spans="1:8" ht="12.75" customHeight="1">
      <c r="A36" s="74" t="s">
        <v>100</v>
      </c>
      <c r="B36" s="75"/>
      <c r="C36" s="75"/>
      <c r="D36" s="75"/>
      <c r="E36" s="75"/>
      <c r="F36" s="75"/>
      <c r="G36" s="75"/>
      <c r="H36" s="76"/>
    </row>
    <row r="37" spans="1:8" ht="12.75" customHeight="1">
      <c r="A37" s="27" t="s">
        <v>101</v>
      </c>
      <c r="B37" s="27" t="s">
        <v>102</v>
      </c>
      <c r="C37" s="74" t="s">
        <v>103</v>
      </c>
      <c r="D37" s="75"/>
      <c r="E37" s="75"/>
      <c r="F37" s="75"/>
      <c r="G37" s="75"/>
      <c r="H37" s="76"/>
    </row>
    <row r="38" spans="1:8" ht="12.75" customHeight="1">
      <c r="A38" s="42">
        <v>37988</v>
      </c>
      <c r="B38" s="40" t="s">
        <v>348</v>
      </c>
      <c r="C38" s="102" t="s">
        <v>349</v>
      </c>
      <c r="D38" s="103"/>
      <c r="E38" s="103"/>
      <c r="F38" s="103"/>
      <c r="G38" s="103"/>
      <c r="H38" s="104"/>
    </row>
    <row r="39" spans="1:8" ht="12.75" customHeight="1">
      <c r="A39" s="42">
        <v>38075</v>
      </c>
      <c r="B39" s="40" t="s">
        <v>350</v>
      </c>
      <c r="C39" s="102" t="s">
        <v>351</v>
      </c>
      <c r="D39" s="103"/>
      <c r="E39" s="103"/>
      <c r="F39" s="103"/>
      <c r="G39" s="103"/>
      <c r="H39" s="104"/>
    </row>
    <row r="41" ht="12.75">
      <c r="A41" s="22"/>
    </row>
    <row r="42" spans="1:13" ht="12.75">
      <c r="A42" s="74" t="s">
        <v>352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6"/>
    </row>
    <row r="43" spans="1:13" ht="12.75">
      <c r="A43" s="89"/>
      <c r="B43" s="91"/>
      <c r="C43" s="74" t="s">
        <v>58</v>
      </c>
      <c r="D43" s="75"/>
      <c r="E43" s="75"/>
      <c r="F43" s="76"/>
      <c r="G43" s="74" t="s">
        <v>59</v>
      </c>
      <c r="H43" s="75"/>
      <c r="I43" s="75"/>
      <c r="J43" s="76"/>
      <c r="K43" s="74" t="s">
        <v>60</v>
      </c>
      <c r="L43" s="75"/>
      <c r="M43" s="76"/>
    </row>
    <row r="44" spans="1:13" ht="12.75">
      <c r="A44" s="92" t="s">
        <v>61</v>
      </c>
      <c r="B44" s="34" t="s">
        <v>62</v>
      </c>
      <c r="C44" s="94">
        <v>38107</v>
      </c>
      <c r="D44" s="92" t="s">
        <v>63</v>
      </c>
      <c r="E44" s="34" t="s">
        <v>64</v>
      </c>
      <c r="F44" s="34" t="s">
        <v>11</v>
      </c>
      <c r="G44" s="94">
        <v>38107</v>
      </c>
      <c r="H44" s="92" t="s">
        <v>63</v>
      </c>
      <c r="I44" s="34" t="s">
        <v>65</v>
      </c>
      <c r="J44" s="34" t="s">
        <v>11</v>
      </c>
      <c r="K44" s="94">
        <v>38107</v>
      </c>
      <c r="L44" s="92" t="s">
        <v>63</v>
      </c>
      <c r="M44" s="34" t="s">
        <v>9</v>
      </c>
    </row>
    <row r="45" spans="1:13" ht="12.75">
      <c r="A45" s="93"/>
      <c r="B45" s="35" t="s">
        <v>353</v>
      </c>
      <c r="C45" s="95"/>
      <c r="D45" s="93"/>
      <c r="E45" s="36">
        <v>37987</v>
      </c>
      <c r="F45" s="35" t="s">
        <v>12</v>
      </c>
      <c r="G45" s="95"/>
      <c r="H45" s="93"/>
      <c r="I45" s="36">
        <v>37987</v>
      </c>
      <c r="J45" s="35" t="s">
        <v>12</v>
      </c>
      <c r="K45" s="95"/>
      <c r="L45" s="93"/>
      <c r="M45" s="35" t="s">
        <v>67</v>
      </c>
    </row>
    <row r="46" spans="1:13" ht="12.75">
      <c r="A46" s="16">
        <v>1</v>
      </c>
      <c r="B46" s="37" t="s">
        <v>354</v>
      </c>
      <c r="C46" s="18">
        <v>2501.53</v>
      </c>
      <c r="D46" s="20">
        <v>0.0327</v>
      </c>
      <c r="E46" s="20">
        <v>0.1027</v>
      </c>
      <c r="F46" s="20">
        <v>0.0458</v>
      </c>
      <c r="G46" s="15">
        <v>790</v>
      </c>
      <c r="H46" s="20">
        <v>0.0431</v>
      </c>
      <c r="I46" s="20">
        <v>0.0831</v>
      </c>
      <c r="J46" s="20">
        <v>0.0585</v>
      </c>
      <c r="K46" s="15">
        <v>3.1652</v>
      </c>
      <c r="L46" s="39">
        <v>-0.01</v>
      </c>
      <c r="M46" s="39">
        <v>0.0181</v>
      </c>
    </row>
    <row r="47" spans="1:13" ht="12.75">
      <c r="A47" s="16">
        <v>2</v>
      </c>
      <c r="B47" s="37" t="s">
        <v>355</v>
      </c>
      <c r="C47" s="18">
        <v>49857.28</v>
      </c>
      <c r="D47" s="20">
        <v>0.1794</v>
      </c>
      <c r="E47" s="20">
        <v>6.6416</v>
      </c>
      <c r="F47" s="20">
        <v>0.9121</v>
      </c>
      <c r="G47" s="38">
        <v>12028</v>
      </c>
      <c r="H47" s="20">
        <v>0.1774</v>
      </c>
      <c r="I47" s="20">
        <v>6.5497</v>
      </c>
      <c r="J47" s="20">
        <v>0.8897</v>
      </c>
      <c r="K47" s="15">
        <v>4.145</v>
      </c>
      <c r="L47" s="39">
        <v>0.0017</v>
      </c>
      <c r="M47" s="39">
        <v>0.0122</v>
      </c>
    </row>
    <row r="48" spans="1:13" ht="12.75">
      <c r="A48" s="16">
        <v>3</v>
      </c>
      <c r="B48" s="37" t="s">
        <v>356</v>
      </c>
      <c r="C48" s="18">
        <v>1179.54</v>
      </c>
      <c r="D48" s="20">
        <v>-0.0067</v>
      </c>
      <c r="E48" s="20">
        <v>-0.0253</v>
      </c>
      <c r="F48" s="20">
        <v>0.0216</v>
      </c>
      <c r="G48" s="15">
        <v>296</v>
      </c>
      <c r="H48" s="20">
        <v>0</v>
      </c>
      <c r="I48" s="20">
        <v>-0.0284</v>
      </c>
      <c r="J48" s="20">
        <v>0.0219</v>
      </c>
      <c r="K48" s="15">
        <v>3.9835</v>
      </c>
      <c r="L48" s="39">
        <v>-0.0067</v>
      </c>
      <c r="M48" s="39">
        <v>0.0032</v>
      </c>
    </row>
    <row r="49" spans="1:13" ht="12.75">
      <c r="A49" s="16">
        <v>4</v>
      </c>
      <c r="B49" s="37" t="s">
        <v>357</v>
      </c>
      <c r="C49" s="18">
        <v>1123.27</v>
      </c>
      <c r="D49" s="20">
        <v>-0.0072</v>
      </c>
      <c r="E49" s="20">
        <v>0.4288</v>
      </c>
      <c r="F49" s="20">
        <v>0.0205</v>
      </c>
      <c r="G49" s="15">
        <v>405</v>
      </c>
      <c r="H49" s="20">
        <v>-0.0024</v>
      </c>
      <c r="I49" s="20">
        <v>0.4334</v>
      </c>
      <c r="J49" s="20">
        <v>0.0299</v>
      </c>
      <c r="K49" s="15">
        <v>2.7767</v>
      </c>
      <c r="L49" s="39">
        <v>-0.0048</v>
      </c>
      <c r="M49" s="39">
        <v>-0.0032</v>
      </c>
    </row>
    <row r="50" spans="1:13" ht="12.75">
      <c r="A50" s="96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8"/>
    </row>
    <row r="51" spans="1:13" ht="12.75">
      <c r="A51" s="40"/>
      <c r="B51" s="17" t="s">
        <v>44</v>
      </c>
      <c r="C51" s="19">
        <v>54661.62</v>
      </c>
      <c r="D51" s="21">
        <v>0.1626</v>
      </c>
      <c r="E51" s="21">
        <v>4.0662</v>
      </c>
      <c r="F51" s="21">
        <v>1</v>
      </c>
      <c r="G51" s="41">
        <v>13519</v>
      </c>
      <c r="H51" s="21">
        <v>0.158</v>
      </c>
      <c r="I51" s="21">
        <v>3.646</v>
      </c>
      <c r="J51" s="21">
        <v>1</v>
      </c>
      <c r="K51" s="40"/>
      <c r="L51" s="21">
        <v>-0.005</v>
      </c>
      <c r="M51" s="21">
        <v>0.0076</v>
      </c>
    </row>
    <row r="52" spans="1:13" ht="12.75">
      <c r="A52" s="99" t="s">
        <v>99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1"/>
      <c r="M52" s="20">
        <v>0.0076</v>
      </c>
    </row>
    <row r="54" spans="1:8" ht="12.75">
      <c r="A54" s="74" t="s">
        <v>100</v>
      </c>
      <c r="B54" s="75"/>
      <c r="C54" s="75"/>
      <c r="D54" s="75"/>
      <c r="E54" s="75"/>
      <c r="F54" s="75"/>
      <c r="G54" s="75"/>
      <c r="H54" s="76"/>
    </row>
    <row r="55" spans="1:8" ht="12.75">
      <c r="A55" s="27" t="s">
        <v>101</v>
      </c>
      <c r="B55" s="27" t="s">
        <v>102</v>
      </c>
      <c r="C55" s="74" t="s">
        <v>103</v>
      </c>
      <c r="D55" s="75"/>
      <c r="E55" s="75"/>
      <c r="F55" s="75"/>
      <c r="G55" s="75"/>
      <c r="H55" s="76"/>
    </row>
    <row r="56" spans="1:8" ht="12.75">
      <c r="A56" s="42">
        <v>38001</v>
      </c>
      <c r="B56" s="40" t="s">
        <v>358</v>
      </c>
      <c r="C56" s="102" t="s">
        <v>359</v>
      </c>
      <c r="D56" s="103"/>
      <c r="E56" s="103"/>
      <c r="F56" s="103"/>
      <c r="G56" s="103"/>
      <c r="H56" s="104"/>
    </row>
    <row r="59" spans="1:13" ht="12.75">
      <c r="A59" s="74" t="s">
        <v>360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6"/>
    </row>
    <row r="60" spans="1:13" ht="12.75">
      <c r="A60" s="89"/>
      <c r="B60" s="91"/>
      <c r="C60" s="74" t="s">
        <v>58</v>
      </c>
      <c r="D60" s="75"/>
      <c r="E60" s="75"/>
      <c r="F60" s="76"/>
      <c r="G60" s="74" t="s">
        <v>59</v>
      </c>
      <c r="H60" s="75"/>
      <c r="I60" s="75"/>
      <c r="J60" s="76"/>
      <c r="K60" s="74" t="s">
        <v>60</v>
      </c>
      <c r="L60" s="75"/>
      <c r="M60" s="76"/>
    </row>
    <row r="61" spans="1:13" ht="12.75">
      <c r="A61" s="92" t="s">
        <v>61</v>
      </c>
      <c r="B61" s="34" t="s">
        <v>62</v>
      </c>
      <c r="C61" s="94">
        <v>38107</v>
      </c>
      <c r="D61" s="92" t="s">
        <v>63</v>
      </c>
      <c r="E61" s="34" t="s">
        <v>64</v>
      </c>
      <c r="F61" s="34" t="s">
        <v>11</v>
      </c>
      <c r="G61" s="94">
        <v>38107</v>
      </c>
      <c r="H61" s="92" t="s">
        <v>63</v>
      </c>
      <c r="I61" s="34" t="s">
        <v>65</v>
      </c>
      <c r="J61" s="34" t="s">
        <v>11</v>
      </c>
      <c r="K61" s="94">
        <v>38107</v>
      </c>
      <c r="L61" s="92" t="s">
        <v>63</v>
      </c>
      <c r="M61" s="34" t="s">
        <v>9</v>
      </c>
    </row>
    <row r="62" spans="1:13" ht="12.75">
      <c r="A62" s="93"/>
      <c r="B62" s="35" t="s">
        <v>361</v>
      </c>
      <c r="C62" s="95"/>
      <c r="D62" s="93"/>
      <c r="E62" s="36">
        <v>37987</v>
      </c>
      <c r="F62" s="35" t="s">
        <v>12</v>
      </c>
      <c r="G62" s="95"/>
      <c r="H62" s="93"/>
      <c r="I62" s="36">
        <v>37987</v>
      </c>
      <c r="J62" s="35" t="s">
        <v>12</v>
      </c>
      <c r="K62" s="95"/>
      <c r="L62" s="93"/>
      <c r="M62" s="35" t="s">
        <v>67</v>
      </c>
    </row>
    <row r="63" spans="1:13" ht="25.5">
      <c r="A63" s="16">
        <v>1</v>
      </c>
      <c r="B63" s="37" t="s">
        <v>362</v>
      </c>
      <c r="C63" s="18">
        <v>3924.52</v>
      </c>
      <c r="D63" s="20">
        <v>0.0216</v>
      </c>
      <c r="E63" s="20">
        <v>0.0321</v>
      </c>
      <c r="F63" s="20">
        <v>0.0223</v>
      </c>
      <c r="G63" s="38">
        <v>1067</v>
      </c>
      <c r="H63" s="20">
        <v>0</v>
      </c>
      <c r="I63" s="20">
        <v>0</v>
      </c>
      <c r="J63" s="20">
        <v>0.0469</v>
      </c>
      <c r="K63" s="15">
        <v>3.6794</v>
      </c>
      <c r="L63" s="39">
        <v>0.0216</v>
      </c>
      <c r="M63" s="39">
        <v>0.0321</v>
      </c>
    </row>
    <row r="64" spans="1:13" ht="12.75">
      <c r="A64" s="16">
        <v>2</v>
      </c>
      <c r="B64" s="37" t="s">
        <v>363</v>
      </c>
      <c r="C64" s="18">
        <v>53052.29</v>
      </c>
      <c r="D64" s="20">
        <v>0.0115</v>
      </c>
      <c r="E64" s="20">
        <v>-0.0096</v>
      </c>
      <c r="F64" s="20">
        <v>0.3014</v>
      </c>
      <c r="G64" s="38">
        <v>3439</v>
      </c>
      <c r="H64" s="20">
        <v>-0.0085</v>
      </c>
      <c r="I64" s="20">
        <v>-0.0393</v>
      </c>
      <c r="J64" s="20">
        <v>0.1513</v>
      </c>
      <c r="K64" s="15">
        <v>15.426</v>
      </c>
      <c r="L64" s="39">
        <v>0.0202</v>
      </c>
      <c r="M64" s="39">
        <v>0.0309</v>
      </c>
    </row>
    <row r="65" spans="1:13" ht="12.75">
      <c r="A65" s="16">
        <v>3</v>
      </c>
      <c r="B65" s="37" t="s">
        <v>364</v>
      </c>
      <c r="C65" s="18">
        <v>37055.23</v>
      </c>
      <c r="D65" s="20">
        <v>0.0143</v>
      </c>
      <c r="E65" s="20">
        <v>0.0371</v>
      </c>
      <c r="F65" s="20">
        <v>0.2105</v>
      </c>
      <c r="G65" s="38">
        <v>5931</v>
      </c>
      <c r="H65" s="20">
        <v>0.003</v>
      </c>
      <c r="I65" s="20">
        <v>0.0082</v>
      </c>
      <c r="J65" s="20">
        <v>0.2609</v>
      </c>
      <c r="K65" s="15">
        <v>6.2474</v>
      </c>
      <c r="L65" s="39">
        <v>0.0112</v>
      </c>
      <c r="M65" s="39">
        <v>0.0287</v>
      </c>
    </row>
    <row r="66" spans="1:13" ht="12.75">
      <c r="A66" s="16">
        <v>4</v>
      </c>
      <c r="B66" s="37" t="s">
        <v>365</v>
      </c>
      <c r="C66" s="18">
        <v>40010.43</v>
      </c>
      <c r="D66" s="20">
        <v>-0.0067</v>
      </c>
      <c r="E66" s="20">
        <v>-0.03</v>
      </c>
      <c r="F66" s="20">
        <v>0.2273</v>
      </c>
      <c r="G66" s="38">
        <v>4488</v>
      </c>
      <c r="H66" s="20">
        <v>-0.0083</v>
      </c>
      <c r="I66" s="20">
        <v>-0.0512</v>
      </c>
      <c r="J66" s="20">
        <v>0.1974</v>
      </c>
      <c r="K66" s="15">
        <v>8.9144</v>
      </c>
      <c r="L66" s="39">
        <v>0.0016</v>
      </c>
      <c r="M66" s="39">
        <v>0.0223</v>
      </c>
    </row>
    <row r="67" spans="1:13" ht="12.75">
      <c r="A67" s="16">
        <v>5</v>
      </c>
      <c r="B67" s="37" t="s">
        <v>366</v>
      </c>
      <c r="C67" s="18">
        <v>1407.76</v>
      </c>
      <c r="D67" s="20">
        <v>0.0094</v>
      </c>
      <c r="E67" s="20">
        <v>0.0187</v>
      </c>
      <c r="F67" s="20">
        <v>0.008</v>
      </c>
      <c r="G67" s="15">
        <v>537</v>
      </c>
      <c r="H67" s="20">
        <v>0.0025</v>
      </c>
      <c r="I67" s="20">
        <v>0.0004</v>
      </c>
      <c r="J67" s="20">
        <v>0.0236</v>
      </c>
      <c r="K67" s="15">
        <v>2.6217</v>
      </c>
      <c r="L67" s="39">
        <v>0.0068</v>
      </c>
      <c r="M67" s="39">
        <v>0.0182</v>
      </c>
    </row>
    <row r="68" spans="1:13" ht="12.75">
      <c r="A68" s="16">
        <v>6</v>
      </c>
      <c r="B68" s="37" t="s">
        <v>367</v>
      </c>
      <c r="C68" s="18">
        <v>5124.56</v>
      </c>
      <c r="D68" s="20">
        <v>0.0175</v>
      </c>
      <c r="E68" s="20">
        <v>0.0367</v>
      </c>
      <c r="F68" s="20">
        <v>0.0291</v>
      </c>
      <c r="G68" s="38">
        <v>1718</v>
      </c>
      <c r="H68" s="20">
        <v>0.0114</v>
      </c>
      <c r="I68" s="20">
        <v>0.0225</v>
      </c>
      <c r="J68" s="20">
        <v>0.0756</v>
      </c>
      <c r="K68" s="15">
        <v>2.9834</v>
      </c>
      <c r="L68" s="39">
        <v>0.006</v>
      </c>
      <c r="M68" s="39">
        <v>0.0139</v>
      </c>
    </row>
    <row r="69" spans="1:13" ht="12.75">
      <c r="A69" s="16">
        <v>7</v>
      </c>
      <c r="B69" s="37" t="s">
        <v>368</v>
      </c>
      <c r="C69" s="18">
        <v>14378.27</v>
      </c>
      <c r="D69" s="20">
        <v>0.1355</v>
      </c>
      <c r="E69" s="20">
        <v>0.6137</v>
      </c>
      <c r="F69" s="20">
        <v>0.0817</v>
      </c>
      <c r="G69" s="38">
        <v>1382</v>
      </c>
      <c r="H69" s="20">
        <v>0.1318</v>
      </c>
      <c r="I69" s="20">
        <v>0.5931</v>
      </c>
      <c r="J69" s="20">
        <v>0.0608</v>
      </c>
      <c r="K69" s="15">
        <v>10.4075</v>
      </c>
      <c r="L69" s="39">
        <v>0.0033</v>
      </c>
      <c r="M69" s="39">
        <v>0.013</v>
      </c>
    </row>
    <row r="70" spans="1:13" ht="12.75">
      <c r="A70" s="16">
        <v>8</v>
      </c>
      <c r="B70" s="37" t="s">
        <v>369</v>
      </c>
      <c r="C70" s="15">
        <v>531.36</v>
      </c>
      <c r="D70" s="20">
        <v>0.0045</v>
      </c>
      <c r="E70" s="20">
        <v>0.0127</v>
      </c>
      <c r="F70" s="20">
        <v>0.003</v>
      </c>
      <c r="G70" s="15">
        <v>217</v>
      </c>
      <c r="H70" s="20">
        <v>0</v>
      </c>
      <c r="I70" s="20">
        <v>0</v>
      </c>
      <c r="J70" s="20">
        <v>0.0095</v>
      </c>
      <c r="K70" s="15">
        <v>2.4512</v>
      </c>
      <c r="L70" s="39">
        <v>0.0045</v>
      </c>
      <c r="M70" s="39">
        <v>0.0127</v>
      </c>
    </row>
    <row r="71" spans="1:13" ht="12.75">
      <c r="A71" s="16">
        <v>9</v>
      </c>
      <c r="B71" s="37" t="s">
        <v>370</v>
      </c>
      <c r="C71" s="18">
        <v>4378.84</v>
      </c>
      <c r="D71" s="20">
        <v>3.2408</v>
      </c>
      <c r="E71" s="20">
        <v>3.325</v>
      </c>
      <c r="F71" s="20">
        <v>0.0249</v>
      </c>
      <c r="G71" s="38">
        <v>1046</v>
      </c>
      <c r="H71" s="20">
        <v>3.2601</v>
      </c>
      <c r="I71" s="20">
        <v>3.2946</v>
      </c>
      <c r="J71" s="20">
        <v>0.046</v>
      </c>
      <c r="K71" s="15">
        <v>4.1844</v>
      </c>
      <c r="L71" s="39">
        <v>-0.0045</v>
      </c>
      <c r="M71" s="39">
        <v>0.0071</v>
      </c>
    </row>
    <row r="72" spans="1:13" ht="12.75">
      <c r="A72" s="16">
        <v>10</v>
      </c>
      <c r="B72" s="37" t="s">
        <v>371</v>
      </c>
      <c r="C72" s="18">
        <v>2088.67</v>
      </c>
      <c r="D72" s="20">
        <v>-0.0134</v>
      </c>
      <c r="E72" s="20">
        <v>0.1188</v>
      </c>
      <c r="F72" s="20">
        <v>0.0119</v>
      </c>
      <c r="G72" s="15">
        <v>918</v>
      </c>
      <c r="H72" s="20">
        <v>-0.0012</v>
      </c>
      <c r="I72" s="20">
        <v>0.1188</v>
      </c>
      <c r="J72" s="20">
        <v>0.0404</v>
      </c>
      <c r="K72" s="15">
        <v>2.2762</v>
      </c>
      <c r="L72" s="39">
        <v>-0.0122</v>
      </c>
      <c r="M72" s="40"/>
    </row>
    <row r="73" spans="1:13" ht="12.75">
      <c r="A73" s="96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8"/>
    </row>
    <row r="74" spans="1:13" ht="12.75">
      <c r="A74" s="16">
        <v>11</v>
      </c>
      <c r="B74" s="37" t="s">
        <v>372</v>
      </c>
      <c r="C74" s="18">
        <v>1628.65</v>
      </c>
      <c r="D74" s="20">
        <v>0.0231</v>
      </c>
      <c r="E74" s="20">
        <v>0.075</v>
      </c>
      <c r="F74" s="20">
        <v>0.0093</v>
      </c>
      <c r="G74" s="15">
        <v>166</v>
      </c>
      <c r="H74" s="20">
        <v>0.015</v>
      </c>
      <c r="I74" s="20">
        <v>0.0984</v>
      </c>
      <c r="J74" s="20">
        <v>0.0073</v>
      </c>
      <c r="K74" s="15">
        <v>9.7867</v>
      </c>
      <c r="L74" s="39">
        <v>0.008</v>
      </c>
      <c r="M74" s="39">
        <v>-0.0213</v>
      </c>
    </row>
    <row r="75" spans="1:13" ht="12.75">
      <c r="A75" s="16">
        <v>12</v>
      </c>
      <c r="B75" s="37" t="s">
        <v>373</v>
      </c>
      <c r="C75" s="18">
        <v>12413.29</v>
      </c>
      <c r="D75" s="20">
        <v>0.796</v>
      </c>
      <c r="E75" s="20">
        <v>5.1678</v>
      </c>
      <c r="F75" s="20">
        <v>0.0705</v>
      </c>
      <c r="G75" s="38">
        <v>1823</v>
      </c>
      <c r="H75" s="20">
        <v>0.8053</v>
      </c>
      <c r="I75" s="20">
        <v>5.2121</v>
      </c>
      <c r="J75" s="20">
        <v>0.0802</v>
      </c>
      <c r="K75" s="15">
        <v>6.8077</v>
      </c>
      <c r="L75" s="39">
        <v>-0.0051</v>
      </c>
      <c r="M75" s="39">
        <v>-0.0071</v>
      </c>
    </row>
    <row r="76" spans="1:13" ht="12.75">
      <c r="A76" s="40"/>
      <c r="B76" s="17" t="s">
        <v>44</v>
      </c>
      <c r="C76" s="19">
        <v>175993.87</v>
      </c>
      <c r="D76" s="21">
        <v>0.0706</v>
      </c>
      <c r="E76" s="21">
        <v>0.1504</v>
      </c>
      <c r="F76" s="21">
        <v>1</v>
      </c>
      <c r="G76" s="41">
        <v>22732</v>
      </c>
      <c r="H76" s="21">
        <v>0.0833</v>
      </c>
      <c r="I76" s="21">
        <v>0.1584</v>
      </c>
      <c r="J76" s="21">
        <v>1</v>
      </c>
      <c r="K76" s="40"/>
      <c r="L76" s="21">
        <v>0.0051</v>
      </c>
      <c r="M76" s="21">
        <v>0.0125</v>
      </c>
    </row>
    <row r="77" spans="1:13" ht="12.75">
      <c r="A77" s="99" t="s">
        <v>99</v>
      </c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1"/>
      <c r="M77" s="20">
        <v>0.0179</v>
      </c>
    </row>
    <row r="79" spans="1:8" ht="12.75">
      <c r="A79" s="74" t="s">
        <v>100</v>
      </c>
      <c r="B79" s="75"/>
      <c r="C79" s="75"/>
      <c r="D79" s="75"/>
      <c r="E79" s="75"/>
      <c r="F79" s="75"/>
      <c r="G79" s="75"/>
      <c r="H79" s="76"/>
    </row>
    <row r="80" spans="1:8" ht="12.75">
      <c r="A80" s="27" t="s">
        <v>101</v>
      </c>
      <c r="B80" s="27" t="s">
        <v>102</v>
      </c>
      <c r="C80" s="74" t="s">
        <v>103</v>
      </c>
      <c r="D80" s="75"/>
      <c r="E80" s="75"/>
      <c r="F80" s="75"/>
      <c r="G80" s="75"/>
      <c r="H80" s="76"/>
    </row>
    <row r="81" spans="1:8" ht="12.75">
      <c r="A81" s="42">
        <v>38014</v>
      </c>
      <c r="B81" s="40" t="s">
        <v>374</v>
      </c>
      <c r="C81" s="102" t="s">
        <v>375</v>
      </c>
      <c r="D81" s="103"/>
      <c r="E81" s="103"/>
      <c r="F81" s="103"/>
      <c r="G81" s="103"/>
      <c r="H81" s="104"/>
    </row>
    <row r="82" spans="1:8" ht="12.75">
      <c r="A82" s="42">
        <v>38047</v>
      </c>
      <c r="B82" s="40" t="s">
        <v>376</v>
      </c>
      <c r="C82" s="102" t="s">
        <v>377</v>
      </c>
      <c r="D82" s="103"/>
      <c r="E82" s="103"/>
      <c r="F82" s="103"/>
      <c r="G82" s="103"/>
      <c r="H82" s="104"/>
    </row>
    <row r="84" spans="1:12" ht="12.75">
      <c r="A84" s="105" t="s">
        <v>45</v>
      </c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</row>
    <row r="85" spans="1:12" ht="12.75">
      <c r="A85" s="105" t="s">
        <v>46</v>
      </c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</row>
    <row r="86" ht="12.75">
      <c r="A86" s="22"/>
    </row>
  </sheetData>
  <mergeCells count="55">
    <mergeCell ref="C82:H82"/>
    <mergeCell ref="A84:L84"/>
    <mergeCell ref="A85:L85"/>
    <mergeCell ref="A77:L77"/>
    <mergeCell ref="A79:H79"/>
    <mergeCell ref="C80:H80"/>
    <mergeCell ref="C81:H81"/>
    <mergeCell ref="H61:H62"/>
    <mergeCell ref="K61:K62"/>
    <mergeCell ref="L61:L62"/>
    <mergeCell ref="A73:M73"/>
    <mergeCell ref="A61:A62"/>
    <mergeCell ref="C61:C62"/>
    <mergeCell ref="D61:D62"/>
    <mergeCell ref="G61:G62"/>
    <mergeCell ref="A59:M59"/>
    <mergeCell ref="A60:B60"/>
    <mergeCell ref="C60:F60"/>
    <mergeCell ref="G60:J60"/>
    <mergeCell ref="K60:M60"/>
    <mergeCell ref="A52:L52"/>
    <mergeCell ref="A54:H54"/>
    <mergeCell ref="C55:H55"/>
    <mergeCell ref="C56:H56"/>
    <mergeCell ref="H44:H45"/>
    <mergeCell ref="K44:K45"/>
    <mergeCell ref="L44:L45"/>
    <mergeCell ref="A50:M50"/>
    <mergeCell ref="A44:A45"/>
    <mergeCell ref="C44:C45"/>
    <mergeCell ref="D44:D45"/>
    <mergeCell ref="G44:G45"/>
    <mergeCell ref="C39:H39"/>
    <mergeCell ref="A42:M42"/>
    <mergeCell ref="A43:B43"/>
    <mergeCell ref="C43:F43"/>
    <mergeCell ref="G43:J43"/>
    <mergeCell ref="K43:M43"/>
    <mergeCell ref="A34:L34"/>
    <mergeCell ref="A36:H36"/>
    <mergeCell ref="C37:H37"/>
    <mergeCell ref="C38:H38"/>
    <mergeCell ref="H3:H4"/>
    <mergeCell ref="K3:K4"/>
    <mergeCell ref="L3:L4"/>
    <mergeCell ref="A31:M31"/>
    <mergeCell ref="A3:A4"/>
    <mergeCell ref="C3:C4"/>
    <mergeCell ref="D3:D4"/>
    <mergeCell ref="G3:G4"/>
    <mergeCell ref="A1:M1"/>
    <mergeCell ref="A2:B2"/>
    <mergeCell ref="C2:F2"/>
    <mergeCell ref="G2:J2"/>
    <mergeCell ref="K2:M2"/>
  </mergeCells>
  <printOptions/>
  <pageMargins left="0.75" right="0.75" top="0.55" bottom="0.55" header="0.5" footer="0.5"/>
  <pageSetup fitToHeight="4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</cp:lastModifiedBy>
  <cp:lastPrinted>2004-05-05T11:12:10Z</cp:lastPrinted>
  <dcterms:created xsi:type="dcterms:W3CDTF">2004-05-04T06:30:04Z</dcterms:created>
  <dcterms:modified xsi:type="dcterms:W3CDTF">2004-05-05T11:12:18Z</dcterms:modified>
  <cp:category/>
  <cp:version/>
  <cp:contentType/>
  <cp:contentStatus/>
</cp:coreProperties>
</file>