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55" tabRatio="778" activeTab="0"/>
  </bookViews>
  <sheets>
    <sheet name="ΔΙΑΡΘΡΩΣΗ ΑΓΟΡΑΣ" sheetId="1" r:id="rId1"/>
    <sheet name="ΚΑΤΑΝΟΜΗ ΕΝΕΡΓΗΤΙΚΟΥ" sheetId="2" r:id="rId2"/>
    <sheet name="ΜΙΚΤΑ" sheetId="3" r:id="rId3"/>
    <sheet name="ΜΕΤΟΧΙΚΑ" sheetId="4" r:id="rId4"/>
    <sheet name="ΟΜΟΛΟΓΙΑΚΑ" sheetId="5" r:id="rId5"/>
    <sheet name="ΔΙΑΧ. ΔΙΑΘΕΣΙΜΩΝ" sheetId="6" r:id="rId6"/>
    <sheet name="ΣΥΝΘΕΣΗ ΑΓΟΡΑΣ" sheetId="7" r:id="rId7"/>
  </sheets>
  <definedNames>
    <definedName name="CategoriesExcelNew_1" localSheetId="5">'ΔΙΑΧ. ΔΙΑΘΕΣΙΜΩΝ'!$A$1:$M$48</definedName>
    <definedName name="CategoriesExcelNew_1" localSheetId="3">'ΜΕΤΟΧΙΚΑ'!$A$1:$M$81</definedName>
    <definedName name="CategoriesExcelNew_1" localSheetId="2">'ΜΙΚΤΑ'!$A$1:$M$41</definedName>
    <definedName name="CategoriesExcelNew_1" localSheetId="4">'ΟΜΟΛΟΓΙΑΚΑ'!$A$1:$M$45</definedName>
    <definedName name="CategoriesExcelNew_2" localSheetId="3">'ΜΕΤΟΧΙΚΑ'!$A$133:$M$156</definedName>
    <definedName name="MFAssetsAllocationsExcel_1" localSheetId="1">'ΚΑΤΑΝΟΜΗ ΕΝΕΡΓΗΤΙΚΟΥ'!$A$1:$R$37</definedName>
    <definedName name="MFAssetsExcelNew_1" localSheetId="0">'ΔΙΑΡΘΡΩΣΗ ΑΓΟΡΑΣ'!$A$1:$I$37</definedName>
  </definedNames>
  <calcPr fullCalcOnLoad="1"/>
</workbook>
</file>

<file path=xl/sharedStrings.xml><?xml version="1.0" encoding="utf-8"?>
<sst xmlns="http://schemas.openxmlformats.org/spreadsheetml/2006/main" count="673" uniqueCount="397">
  <si>
    <t>Α.ΕΞΕΛΙΞΗ ΣΥΝΟΛΙΚΟΥ ΕΝΕΡΓΗΤΙΚΟΥ ΕΛΛΗΝΙΚΗΣ ΑΓΟΡΑΣ Α/Κ ΑΝΑ ΕΤΑΙΡΕΙΑ ΤΗΝ 30/7/2004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</si>
  <si>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</si>
  <si>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</si>
  <si>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</si>
  <si>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</si>
  <si>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</si>
  <si>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</si>
  <si>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30/7/2004</t>
  </si>
  <si>
    <t>Δ%</t>
  </si>
  <si>
    <t>από</t>
  </si>
  <si>
    <t>Μερίδιο</t>
  </si>
  <si>
    <t>Αγοράς</t>
  </si>
  <si>
    <t>Μεταβολή</t>
  </si>
  <si>
    <t>Μεριδίου</t>
  </si>
  <si>
    <t>ΔΙΕΘΝΙΚΗ Α.Ε.Δ.Α.Κ.</t>
  </si>
  <si>
    <t>EFG Α.Ε.Δ.Α.Κ.</t>
  </si>
  <si>
    <t>ALPHA Α.Ε.Δ.Α.Κ.</t>
  </si>
  <si>
    <t>ΕΡΜΗΣ Α.Ε.Δ.Α.Κ.</t>
  </si>
  <si>
    <t>INTERTRUST Α.Ε.Δ.Α.Κ.</t>
  </si>
  <si>
    <t>ΑΤΕ Α.Ε.Δ.Α.Κ.</t>
  </si>
  <si>
    <t>Α.Ε.Δ.Α.Κ. ΑΣΦΑΛΙΣΤΙΚΩΝ ΟΡΓΑΝΙΣΜΩΝ</t>
  </si>
  <si>
    <t>ING ΠΕΙΡΑΙΩΣ ΑΕΔΑΚ</t>
  </si>
  <si>
    <t>ALICO AIG Α.Ε.Δ.Α.Κ.</t>
  </si>
  <si>
    <t>HSBC (ΕΛΛΑΣ) Α.Ε.Δ.Α.Κ.</t>
  </si>
  <si>
    <t>ΚΥΠΡΟΥ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</si>
  <si>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</si>
  <si>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</si>
  <si>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</si>
  <si>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</si>
  <si>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</si>
  <si>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ΕΛΛΗΝΙΚΗ TRUST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</si>
  <si>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</si>
  <si>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</si>
  <si>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</si>
  <si>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</si>
  <si>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</si>
  <si>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</si>
  <si>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</si>
  <si>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Τ.Τ. ΕΛΤΑ Α.Ε.Δ.Α.Κ.</t>
  </si>
  <si>
    <t>MARFIN Α.Ε.Δ.Α.Κ.</t>
  </si>
  <si>
    <t>PROFUND Α.Ε.Δ.Α.Κ</t>
  </si>
  <si>
    <t>Π&amp;Κ Α.Ε.Δ.Α.Κ.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</si>
  <si>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</si>
  <si>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</si>
  <si>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</si>
  <si>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</si>
  <si>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30/7/2004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</si>
  <si>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</si>
  <si>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</si>
  <si>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</si>
  <si>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</si>
  <si>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</si>
  <si>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</si>
  <si>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</si>
  <si>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</si>
  <si>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</si>
  <si>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30/06/2004 - 30/7/2004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</si>
  <si>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</si>
  <si>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</si>
  <si>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</si>
  <si>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</si>
  <si>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</si>
  <si>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</si>
  <si>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</si>
  <si>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</si>
  <si>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</si>
  <si>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</si>
  <si>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</si>
  <si>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</si>
  <si>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</si>
  <si>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NOVABANK Value Plus Α/Κ Ομολόγων Εσωτερικού </t>
  </si>
  <si>
    <t xml:space="preserve">EUROBANK A/K Bond Fund A/K Ομολογιακό Εσωτερικού </t>
  </si>
  <si>
    <t xml:space="preserve">ΚΥΠΡΟΥ ΕΛΛΗΝΙΚΟ Ομολογιακό Εσωτ. </t>
  </si>
  <si>
    <t xml:space="preserve">INTERAMERICAN Μικτής Αποδόσεως Ομολογιακό Εσωτερικού </t>
  </si>
  <si>
    <t xml:space="preserve">ALICO Ομολογιών Εσωτερικού </t>
  </si>
  <si>
    <t xml:space="preserve">ALLIANZ Ομολογιών Εσωτερικού </t>
  </si>
  <si>
    <t xml:space="preserve">INTERAMERICAN Σταθερό Α/Κ Ομολογιακό Εσωτερικού </t>
  </si>
  <si>
    <t xml:space="preserve">ΕΡΜΗΣ ΕΙΣΟΔΗΜΑΤΟΣ Ομολογιών Εσωτ. </t>
  </si>
  <si>
    <t xml:space="preserve">METROLIFE ΕΙΣΟΔΗΜΑΤΟΣ Ομολογιών Εσωτ. </t>
  </si>
  <si>
    <t xml:space="preserve">ΕΥΡΩΠΑΪΚΗ ΠΙΣΤΗ (Εισοδήματος Ομολογιακό Εσωτ.) </t>
  </si>
  <si>
    <t xml:space="preserve">Α/Κ ΑΤΕ ΚΕΦΑΛΑΙΟΥ &amp; ΥΠΕΡΑΞΙΑΣ (Ομολογιών Εσωτ.) </t>
  </si>
  <si>
    <t xml:space="preserve">ΔΗΛΟΣ (Εισοδήματος Ομολ. Εσωτ.) </t>
  </si>
  <si>
    <t xml:space="preserve">INTERNATIONAL (Ομολογιακό Εσωτ.) </t>
  </si>
  <si>
    <t xml:space="preserve">ALPHA TRUST (Εισοδήματος Ομολογιών Εσωτ.) </t>
  </si>
  <si>
    <t xml:space="preserve">Τ.Τ. - ΕΛΤΑ Ομολογιών Εσωτερικού </t>
  </si>
  <si>
    <t xml:space="preserve">CitiFund Income (Ομολογιών Εσωτ.) </t>
  </si>
  <si>
    <t xml:space="preserve">ΩΜΕΓΑ INCOME Α/Κ Ομολογιακό Εσωτερικού </t>
  </si>
  <si>
    <t xml:space="preserve">ΛΑΪΚΗ Εισοδήματος Ομολογιών Εσωτ. </t>
  </si>
  <si>
    <t xml:space="preserve">Εγνατία ΜΥΚΗΝΑΙ (Ομολογιών Εσωτ.) </t>
  </si>
  <si>
    <t xml:space="preserve">Α/Κ ΑΤΕ ΕΙΣΟΔΗΜΑΤΟΣ (Ομολογιών Εσωτ.) </t>
  </si>
  <si>
    <t xml:space="preserve">ING ΠΕΙΡΑΙΩΣ A/K Ομολόγων Εσωτερικού </t>
  </si>
  <si>
    <t xml:space="preserve">ABN-AMRO (Ομολογιών Εσωτ.) </t>
  </si>
  <si>
    <t xml:space="preserve">ΙΟΝΙΚΗ ΖΩΗΣ Ομολογιακό Εσωτερικού </t>
  </si>
  <si>
    <t xml:space="preserve">ΕΥΡΩΠΑΪΚΗ ΠΙΣΤΗ EUROBOND (Ομολογιακό Εσ.-Unit Linked) </t>
  </si>
  <si>
    <t xml:space="preserve">BETA Ομολογιακό Εσωτερικού </t>
  </si>
  <si>
    <t xml:space="preserve">ΓΕΝΙΚΗ Α/Κ Ομολογιών Εσωτ. </t>
  </si>
  <si>
    <t xml:space="preserve">ΑΤΤΙΚΗΣ Ομολογιών Εσωτερικού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</si>
  <si>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</si>
  <si>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</si>
  <si>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</si>
  <si>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</si>
  <si>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</si>
  <si>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</si>
  <si>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</si>
  <si>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</si>
  <si>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</si>
  <si>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</si>
  <si>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AMOIBAIA ΚΕΦΑΛΑΙΑ Ομολογιακά Εξωτερικού 30/06/2004 - 30/7/2004</t>
  </si>
  <si>
    <t xml:space="preserve">Ομολογιακά Εξωτερικού </t>
  </si>
  <si>
    <t xml:space="preserve">ALPHA Δολλαρίου Ομολογιακό Εξωτ. </t>
  </si>
  <si>
    <t xml:space="preserve">ALICO Ομολογιών Εξωτερικού Δολαριακό </t>
  </si>
  <si>
    <t xml:space="preserve">ΔΗΛΟΣ USD Bond (Ομολογιακό Εξωτερικού) </t>
  </si>
  <si>
    <t xml:space="preserve">ALPHA TRUST STRATEGIC BOND FUND Ομολ. Εξωτερικού </t>
  </si>
  <si>
    <t xml:space="preserve">EUROBANK ΕΥΡ.ΣΥΓΚΛΙΣΗ Ομ.Εξωτ. </t>
  </si>
  <si>
    <t xml:space="preserve">ΕΥΡΩΠΑΪΚΗ ΠΙΣΤΗ BOND (Ομολογιακό Εξωτ.) </t>
  </si>
  <si>
    <t xml:space="preserve">ALPHA Υψ.Απόδοσης &amp; Κινδύνου Ομολογιακό Εξωτ. </t>
  </si>
  <si>
    <t xml:space="preserve">ALPHA Ευρ/κών Εταιρικών Ομολόγων Ομολ.Εξωτερικού </t>
  </si>
  <si>
    <t xml:space="preserve">ΔΗΛΟΣ Eurobond (Ομολογιακό Εξωτ.) </t>
  </si>
  <si>
    <t xml:space="preserve">ALPHA Ομολογιακό Α/Κ Εξωτερικού </t>
  </si>
  <si>
    <t xml:space="preserve">ALPHA Ευρ/κών Κρατικών Ομολόγων Ομολ. Εξωτερικού </t>
  </si>
  <si>
    <t xml:space="preserve">ALICO Ομολογιών Εξωτερικού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</si>
  <si>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</si>
  <si>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</si>
  <si>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ING ΠΕΙΡΑΙΩΣ Α/Κ Ομολόγων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</si>
  <si>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</si>
  <si>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</si>
  <si>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30/06/2004 - 30/7/2004</t>
  </si>
  <si>
    <t xml:space="preserve">Ομολογιακά Διεθνή </t>
  </si>
  <si>
    <t xml:space="preserve">PROTON High Income A/K Ομολογιών Διεθνές </t>
  </si>
  <si>
    <t xml:space="preserve">ALPHA TRUST DOLLAR BOND (Διεθνές Ομολογιών) </t>
  </si>
  <si>
    <t xml:space="preserve">NOVABANK U.S. Value A/K Ομολογιακό Διεθνές </t>
  </si>
  <si>
    <t xml:space="preserve">Interamerican - F&amp;C Α/Κ ΔΟΛΑΡΙΟΥ (USD) Ομολογιακό Διεθνές </t>
  </si>
  <si>
    <t xml:space="preserve">ALLIANZ Διεθνές Ομολογιών </t>
  </si>
  <si>
    <t xml:space="preserve">HSBC (Διεθνές Ομολογιών Δολαρίου) </t>
  </si>
  <si>
    <t xml:space="preserve">Π&amp;Κ Διεθνές Ομολογιών </t>
  </si>
  <si>
    <t xml:space="preserve">ΓΕΝΙΚΗ Α/Κ Ομολογιών Διεθνές Ευρώ </t>
  </si>
  <si>
    <t xml:space="preserve">ΑΣΠΙΣ Α/Κ (Ομολογιών Διεθνές) </t>
  </si>
  <si>
    <t xml:space="preserve">EUROBANK Διεθνών Εταιρικών Ομολόγων (Διεθνές Ομολογιακό) </t>
  </si>
  <si>
    <t xml:space="preserve">ΔΗΛΟΣ Εισοδήματος Διεθνές Ομολογιακό Διεθνές </t>
  </si>
  <si>
    <t xml:space="preserve">ALPHA Α/Κ Τακτικού Εισοδήματος Ομολ. Διεθνές </t>
  </si>
  <si>
    <t xml:space="preserve">INTERAMERICAN Εταιρικών Ομολόγων Ομολογιακό Διεθνές </t>
  </si>
  <si>
    <t xml:space="preserve">Α/Κ ΑΤΕ ΔΙΕΘΝΕΣ ΟΜΟΛΟΓΙΩΝ </t>
  </si>
  <si>
    <t xml:space="preserve">MARFIN Income Ομολογιακό Διεθνές </t>
  </si>
  <si>
    <t xml:space="preserve">PROBANK EUROLAND Ομολογιακό Διεθνές </t>
  </si>
  <si>
    <t xml:space="preserve">Interamerican - F&amp;C Α/Κ ΕΥΡΩ ΚΥΒΕΡΝΗΤΙΚΩΝ ΟΜΟΛΟΓΩΝ Ομολογιακό Διεθνές </t>
  </si>
  <si>
    <t xml:space="preserve">Με την προσθήκη και του Α.Κ. EUROBANK DOLLAR PLUS Διαθεσίμων Διεθνές - το οποίο δεν συμπεριλαμβάνεται για τεχικούς λόγους στη </t>
  </si>
  <si>
    <t>AMOIBAIA ΚΕΦΑΛΑΙΑ Μετοχικά Εσωτερικού 30/06/2004 - 30/7/2004</t>
  </si>
  <si>
    <t xml:space="preserve">Μετοχικά Εσωτερικού </t>
  </si>
  <si>
    <t xml:space="preserve">INTERAMERICAN Δυναμικό Α/Κ Μετοχικό Εσωτ. </t>
  </si>
  <si>
    <t xml:space="preserve">Εγνατία ΘΗΣΕΑΣ FTSE ASE 20 (Μετοχών Εσωτ.) </t>
  </si>
  <si>
    <t xml:space="preserve">ALPHA TRUST ΝΕΩΝ ΕΠΙΧΕΙΡΗΣΕΩΝ (Μετοχικό Εσωτ.) </t>
  </si>
  <si>
    <t xml:space="preserve">HSBC Αναπτυξιακό (Μετοχών Εσωτ.) </t>
  </si>
  <si>
    <t xml:space="preserve">ALPHA Blue Chips A/K Μετοχικό Εσωτερικού </t>
  </si>
  <si>
    <t xml:space="preserve">ALPHA Επιθετικής Στρατηγικής Μετοχικό Εσωτερικού </t>
  </si>
  <si>
    <t xml:space="preserve">ALLIANZ Μετοχών Εσωτερικού </t>
  </si>
  <si>
    <t xml:space="preserve">ALPHA Athens Index Fund Μετοχικό Εσωτερικού </t>
  </si>
  <si>
    <t xml:space="preserve">ABN AMRO Blue Chip (Μετοχικό Εσωτ.) </t>
  </si>
  <si>
    <t xml:space="preserve">ALLIANZ Επιθετικής Στρατηγικής (Μετοχ. Εσωτ.) </t>
  </si>
  <si>
    <t xml:space="preserve">MARFIN Premium Μετοχικό Εσωτερικού </t>
  </si>
  <si>
    <t xml:space="preserve">ALPHA Μετοχικό Εσωτερικού </t>
  </si>
  <si>
    <t xml:space="preserve">ΛΑΪΚΗ Επιλεγμένων Αξιών Μετοχικό Εσωτ. </t>
  </si>
  <si>
    <t xml:space="preserve">ALPHA TRUST (Αναπτυξιακό Μετοχικό Εσωτ.) </t>
  </si>
  <si>
    <t xml:space="preserve">EUROBANK Value Index Μετοχικό Εσωτερικού </t>
  </si>
  <si>
    <t xml:space="preserve">ΕΥΡΩΠΑΪΚΗ ΠΙΣΤΗ (Αναπτυξιακό Μετοχικό Εσωτ.) </t>
  </si>
  <si>
    <t xml:space="preserve">ΔΗΛΟΣ Χρηματοοικονομικών Εταιριών (Financial) (Μετοχικό Εσωτ.) </t>
  </si>
  <si>
    <t xml:space="preserve">EUROBANK ΘΕΣΜΙΚΩΝ ΧΑΡΤΟΦΥΛΑΚΙΩΝ Α/Κ Μετοχικό Εσωτερικού </t>
  </si>
  <si>
    <t xml:space="preserve">PROBANK ΕΛΛΑΣ Μετοχικό Εσωτερικού </t>
  </si>
  <si>
    <t xml:space="preserve">HSBC Μεσαίας Κεφαλαιοποίησης Μετοχών Εσωτερικού </t>
  </si>
  <si>
    <t xml:space="preserve">ALICO Μετοχικό Εσωτερικού </t>
  </si>
  <si>
    <t xml:space="preserve">ΛΑΪΚΗ Μετοχικό Εσωτ. </t>
  </si>
  <si>
    <t xml:space="preserve">ΔΗΛΟΣ Top-30 (Μετοχικό Εσωτερικού) </t>
  </si>
  <si>
    <t xml:space="preserve">CitiFund Equity (Μετοχών Εσωτερικού) </t>
  </si>
  <si>
    <t xml:space="preserve">HSBC Α/Κ TOP 20 Μετοχών Εσωτ. </t>
  </si>
  <si>
    <t xml:space="preserve">ΔΗΛΟΣ (Blue Chips Μετοχικό Εσωτ.) </t>
  </si>
  <si>
    <t xml:space="preserve">NOVABANK Blue Chips Μετοχικό Εσωτερικού </t>
  </si>
  <si>
    <t xml:space="preserve">ING ΠΕΙΡΑΙΩΣ Α/Κ Μετοχικό Εσωτ. </t>
  </si>
  <si>
    <t xml:space="preserve">ΕΡΜΗΣ ΔΥΝΑΜΙΚΟ Μετοχών Εσωτερικού </t>
  </si>
  <si>
    <t xml:space="preserve">INTERNATIONAL Εμπορικών Δραστηριοτήτων Εκμεταλ.Γης (Μετ. Εσωτ.) </t>
  </si>
  <si>
    <t xml:space="preserve">METROLIFE ΑΝΑΠΤΥΞΙΑΚΟ Μετοχικό Εσωτ. </t>
  </si>
  <si>
    <t xml:space="preserve">Εγνατία ΟΛΥΜΠΙΑ (Αναπτυξιακό Μετοχών Εσωτ.) </t>
  </si>
  <si>
    <t xml:space="preserve">ΚΥΠΡΟΥ ΕΛΛΗΝΙΚΟ Μετοχικό Εσωτ. </t>
  </si>
  <si>
    <t xml:space="preserve">ABN-AMRO (Ελληνικό Αναπτυξιακό Μετοχών Εσωτ.) </t>
  </si>
  <si>
    <t xml:space="preserve">ΕΛΛΗΝΙΚΗ TRUST Μετοχικό Εσωτερικού </t>
  </si>
  <si>
    <t xml:space="preserve">ΕΥΡΩΠΑΪΚΗ ΠΙΣΤΗ Ολυμπιακή Φλόγα (Μετοχικό Εσωτ.) </t>
  </si>
  <si>
    <t xml:space="preserve">ΕΥΡΩΠΑΪΚΗ ΠΙΣΤΗ Αναπτυσ. Επιχ. (Μετοχ.Εσωτ.) </t>
  </si>
  <si>
    <t xml:space="preserve">EUROBANK Α/Κ Genesis Μετοχικό Εσωτερικού </t>
  </si>
  <si>
    <t xml:space="preserve">Π&amp;Κ Μετοχικό Εσωτερικού </t>
  </si>
  <si>
    <t xml:space="preserve">Α/Κ ΑΤΕ ΜΕΤΟΧΙΚΟ ΕΣΩΤΕΡΙΚΟΥ </t>
  </si>
  <si>
    <t xml:space="preserve">ΕΥΡΩΠΑΪΚΗ ΠΙΣΤΗ Νέα Οικονομία (Μετοχικό Εσωτ.) </t>
  </si>
  <si>
    <t xml:space="preserve">Α/Κ ΑΤΕ ΜΕΤΟΧΙΚΟ (ΜΕΣΑΙΑΣ &amp; ΜΙΚΡΗΣ ΚΕΦΑΛ.) ΕΣΩΤ. </t>
  </si>
  <si>
    <t xml:space="preserve">ΑΣΠΙΣ Α/Κ 21ος ΑΙΩΝ (Μετοχών Εσωτ.) </t>
  </si>
  <si>
    <t xml:space="preserve">ΔΗΛΟΣ Υποδομής &amp; Κατασκευών (Μετοχικό Εσωτ.) </t>
  </si>
  <si>
    <t xml:space="preserve">Εγνατία ΑΘΗΝΑ Δυναμικό (Μετοχών Εσωτ.) </t>
  </si>
  <si>
    <t xml:space="preserve">ΕΡΜΗΣ Πρωτοπόρος Μετοχικό Εσωτ. </t>
  </si>
  <si>
    <t xml:space="preserve">ΓΕΝΙΚΗ Α/Κ Μετοχικό Εσωτ. </t>
  </si>
  <si>
    <t xml:space="preserve">MARFIN Medium Μετοχικό Εσωτερικού </t>
  </si>
  <si>
    <t xml:space="preserve">ΑΤΤΙΚΗΣ (Μετοχικό Εσωτ.) </t>
  </si>
  <si>
    <t xml:space="preserve">INTERNATIONAL (Αναπτυξιακό Εσωτ.) </t>
  </si>
  <si>
    <t xml:space="preserve">ΩΜΕΓΑ INVEST A/K Μετοχικό Εσωτερικού </t>
  </si>
  <si>
    <t xml:space="preserve">ΚΥΠΡΟΥ ΕΛΛΗΝΙΚΟ ΔΥΝΑΜΙΚΟ Μετοχικό Εσωτ. </t>
  </si>
  <si>
    <t xml:space="preserve">ING ΠΕΙΡΑΙΩΣ Α/Κ Δυναμικών Επιχειρήσεων Μετοχ. Εσωτ. </t>
  </si>
  <si>
    <t xml:space="preserve">ALPHA TRUST ΥΠΟΔΟΜΗΣ (Μετοχικό Εσωτ.) </t>
  </si>
  <si>
    <t xml:space="preserve">ΔΗΛΟΣ Πληροφ.&amp;Τεχνολ. (Hi-Tech) (Μετοχικό Εσωτ.) </t>
  </si>
  <si>
    <t xml:space="preserve">INTERAMERICAN Α/Κ Αναπτυσ. Εταιριών Μετοχ. Εσωτερικού </t>
  </si>
  <si>
    <t xml:space="preserve">ΔΗΛΟΣ Small Cap (Μετοχικό Εσωτ.) </t>
  </si>
  <si>
    <t xml:space="preserve">ΑΣΠΙΣ Α/Κ Β. ΕΛΛΑΔΟΣ (Μετοχών Εσωτ.) </t>
  </si>
  <si>
    <t xml:space="preserve">ΑΚΡΟΠΟΛΙΣ MID-CAP Μετοχικό Εσωτερικού </t>
  </si>
  <si>
    <t xml:space="preserve">INTERAMERICAΝ Α/Κ Ολυμπιονίκης Μετοχ. Εσωτερικού </t>
  </si>
  <si>
    <t xml:space="preserve">ALICO Μετοχικό Μεσαίας &amp; Μικρής Κεφαλαιοποίησης </t>
  </si>
  <si>
    <t xml:space="preserve">INTERNATIONAL Δυναμικών Εταιρειών Μετοχικό Εσωτερικού </t>
  </si>
  <si>
    <t xml:space="preserve">NOVABANK Small Cap Α/Κ Μετοχικό Εσωτερικού </t>
  </si>
  <si>
    <t xml:space="preserve">ΕΠΕΝΔΥΤΙΚΗ ΚΡΗΤΗΣ ΑΚ Μετοχικό Εσωτ. </t>
  </si>
  <si>
    <t xml:space="preserve">MARFIN Maximum Μετοχικό Εσωτερικού </t>
  </si>
  <si>
    <t xml:space="preserve">ΓΕΝΙΚΗ Α/Κ Αναπτυσσομένων Εταιριών Μετοχικό Εσωτ. </t>
  </si>
  <si>
    <t xml:space="preserve">ΑΣΠΙΣ Α/Κ (Μετοχών Εσωτ.)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</si>
  <si>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</si>
  <si>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</si>
  <si>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</si>
  <si>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</si>
  <si>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AMOIBAIA ΚΕΦΑΛΑΙΑ Μετοχικά Εξωτερικού 30/06/2004 - 30/7/2004</t>
  </si>
  <si>
    <t xml:space="preserve">Μετοχικά Εξωτερικού </t>
  </si>
  <si>
    <t xml:space="preserve">ALPHA TRUST EMERGING EUROPE (Μετοχικό Εξωτερικού) </t>
  </si>
  <si>
    <t xml:space="preserve">Interamerican - F&amp;C Α/Κ ΔΙΕΘΝΩΝ ΕΥΚΑΙΡΙΩΝ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</si>
  <si>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</si>
  <si>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</si>
  <si>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EUROBANK Δυναμικό Ευρωπαϊκό Μετοχικό Εξωτερικού </t>
  </si>
  <si>
    <t xml:space="preserve">HSBC Πανευρωπαϊκό (Μετοχικό Εξωτ.) </t>
  </si>
  <si>
    <t xml:space="preserve">EUROBANK Global Top 50 Μετοχικό Εξωτερικού </t>
  </si>
  <si>
    <t xml:space="preserve">ALPHA S&amp;P 100 Index Fund Μετοχικό Εξωτ. </t>
  </si>
  <si>
    <t xml:space="preserve">ALICO Μετοχικό Εξωτερικού </t>
  </si>
  <si>
    <t xml:space="preserve">ΓΕΝΙΚΗ GLOBAL STOCKS Μετοχικό Εξωτερικού </t>
  </si>
  <si>
    <t xml:space="preserve">EUROBANK Υγεία Μετοχικό Εξωτερικού </t>
  </si>
  <si>
    <t xml:space="preserve">ALPHA Euro Top 100 Index Fund Μετοχικό Εξωτερικού </t>
  </si>
  <si>
    <t xml:space="preserve">ING ΠΕΙΡΑΙΩΣ Α/Κ Global Μετοχικό Εξωτ. </t>
  </si>
  <si>
    <t xml:space="preserve">NOVABANK Europa Α/Κ Μετοχικό Εξωτερικού (EURO) </t>
  </si>
  <si>
    <t xml:space="preserve">Interamerican - F&amp;C Α/Κ ΔΟΛΑΡΙΟΥ (USD) Μετοχικό Εξωτερικού </t>
  </si>
  <si>
    <t xml:space="preserve">ALPHA TRUST U.S. GROWTH (Μετοχικό Εξωτ.) </t>
  </si>
  <si>
    <t xml:space="preserve">ALLIANZ All Europe Μετοχών Εξωτερικού </t>
  </si>
  <si>
    <t xml:space="preserve">ΓΕΝΙΚΗ EUROSTOCKS Μετοχικό Εξωτερικού </t>
  </si>
  <si>
    <t xml:space="preserve">ΔΗΛΟΣ (Διεθνές Μετοχικό Εξωτ.) </t>
  </si>
  <si>
    <t xml:space="preserve">ΕΡΜΗΣ Ευρωπαϊκό Μετοχών Εξωτερικού </t>
  </si>
  <si>
    <t xml:space="preserve">ALPHA Europe Μετοχικό Εξωτερικού </t>
  </si>
  <si>
    <t xml:space="preserve">ΔΗΛΟΣ (Ευρωπαϊκό Μετοχικό Εξωτ.) </t>
  </si>
  <si>
    <t xml:space="preserve">Interamerican - F&amp;C Α/Κ ΕΥΡΩ Μετοχικό Εξωτερικού </t>
  </si>
  <si>
    <t xml:space="preserve">ALPHA Healthcare Μετοχικό Εξωτερικού </t>
  </si>
  <si>
    <t xml:space="preserve">HSBC Αναδυομένων Αγορών (Μετοχικό Εξωτ.) </t>
  </si>
  <si>
    <t xml:space="preserve">ING ΠΕΙΡΑΙΩΣ Α/Κ Emerging Markets Μετοχ. Εξωτ. </t>
  </si>
  <si>
    <t xml:space="preserve">ALPHA US Μετοχικό Εξωτερικού </t>
  </si>
  <si>
    <t xml:space="preserve">ALPHA Global Μετοχικό Εξωτερικού </t>
  </si>
  <si>
    <t xml:space="preserve">ΕΡΜΗΣ U.S. Technology Μετοχών Εξωτερικού </t>
  </si>
  <si>
    <t xml:space="preserve">EUROBANK FORMULA II Α/Κ Μετοχικό Εξωτερικού </t>
  </si>
  <si>
    <t xml:space="preserve">ALPHA Υψηλής Τεχνολογίας Μετοχικό Εξωτερικού </t>
  </si>
  <si>
    <t xml:space="preserve">EUROBANK FORMULA Α/Κ Μετοχικό Εξωτερικού </t>
  </si>
  <si>
    <t xml:space="preserve">ALPHA Επιθετικής Στρατηγικής Μετοχικό Εξωτερικού  </t>
  </si>
  <si>
    <t xml:space="preserve">EUROBANK Τεχνολογία Μετοχικό Εξωτερικού </t>
  </si>
  <si>
    <t xml:space="preserve">ING ΠΕΙΡΑΙΩΣ Information Technology Fund Μετοχικό Εξωτ. </t>
  </si>
  <si>
    <t xml:space="preserve">ΕΛΛΗΝΙΚΗ TRUST Κυπριακό Μετοχικό Εξωτερικού </t>
  </si>
  <si>
    <t xml:space="preserve">ΕΛΛΗΝΙΚΗ TRUST Μετοχικό Εξωτερικού </t>
  </si>
  <si>
    <t>EUROBANK Δυναμικό Ευρωπαϊκό Μετοχικό Εξωτερικού</t>
  </si>
  <si>
    <t>Απορρόφησε το Α/Κ EUROBANK Ευρώπη Μετοχικό Εξωτ.</t>
  </si>
  <si>
    <t>ΕΛΛΗΝΙΚΗ TRUST Μετοχικό Εξωτερικού</t>
  </si>
  <si>
    <t>Έναρξη Αμοιβαίου Κεφαλαίου</t>
  </si>
  <si>
    <t>AMOIBAIA ΚΕΦΑΛΑΙΑ Μετοχικά Διεθνή 30/06/2004 - 30/7/2004</t>
  </si>
  <si>
    <t xml:space="preserve">Μετοχικά Διεθνή </t>
  </si>
  <si>
    <t xml:space="preserve">ALLIANZ MILLENNIUM E.M.E.A. EQUITY FUND (Διεθνές Μετοχών) </t>
  </si>
  <si>
    <t xml:space="preserve">MARFIN Emerging Markets Διεθνές Μετοχικό </t>
  </si>
  <si>
    <t xml:space="preserve">Α/Κ ΑΤΕ ΔΙΕΘΝΕΣ ΜΕΤΟΧΙΚΟ </t>
  </si>
  <si>
    <t xml:space="preserve">PROTON Mega Trends A/K Μετοχικό Διεθνές, select UBS </t>
  </si>
  <si>
    <t xml:space="preserve">ALLIANZ WORLD EQUITY FUND (Διεθνές Μετοχών) </t>
  </si>
  <si>
    <t xml:space="preserve">MARFIN ABSOLUTE Διεθνές Μετοχικό </t>
  </si>
  <si>
    <t xml:space="preserve">Εγνατία ΑΛΕΞΑΝΔΡΟΣ Ευρωπαϊκών Χωρών Διεθνές Μετοχικό </t>
  </si>
  <si>
    <t xml:space="preserve">NOVABANK America Α/Κ Μετοχικό Διεθνές </t>
  </si>
  <si>
    <t xml:space="preserve">MARFIN Global Διεθνές Μετοχικό </t>
  </si>
  <si>
    <t xml:space="preserve">ΕΥΡΩΠΑΪΚΗ ΠΙΣΤΗ GROWTH (Διεθνές Μετοχικό) </t>
  </si>
  <si>
    <t xml:space="preserve">ALICO Διεθνές Μετοχικό Νέας Τεχνολογίας </t>
  </si>
  <si>
    <t xml:space="preserve">Π&amp;Κ MENTOR Διεθνές Μετοχικό  </t>
  </si>
  <si>
    <t xml:space="preserve">MARFIN Euroland Διεθνές Μετοχικό </t>
  </si>
  <si>
    <t>AMOIBAIA ΚΕΦΑΛΑΙΑ Διαχείρισης Διαθεσίμων Εσωτερικού 30/06/2004 - 30/7/2004</t>
  </si>
  <si>
    <t xml:space="preserve">Διαχείρισης Διαθεσίμων Εσωτερικού </t>
  </si>
  <si>
    <t xml:space="preserve">ΑΤΤΙΚΗΣ Διαχείρισης Διαθ. Εσωτ. </t>
  </si>
  <si>
    <t xml:space="preserve">ΚΥΠΡΟΥ ΕΛΛΗΝΙΚΟ Διαχ. Διαθ. Εσωτ. </t>
  </si>
  <si>
    <t xml:space="preserve">ΕΛΛΗΝΙΚΗ TRUST Διαχείρισης Διαθεσίμων Εσωτερικού </t>
  </si>
  <si>
    <t xml:space="preserve">ΩΜΕΓΑ ΜΟΝΕΥ ΜΑRΚΕΤ Α/Κ Διαθεσίμων Εσωτερικού </t>
  </si>
  <si>
    <t xml:space="preserve">INTERAMERICAN Α/Κ Διαχειρίσεως Διαθεσίμων Εσωτ. </t>
  </si>
  <si>
    <t xml:space="preserve">ABN-AMRO (Διαχειρίσεως Διαθεσίμων Εσωτ.) </t>
  </si>
  <si>
    <t xml:space="preserve">NOVABANK Value Α/Κ Διαχείρισης Διαθεσίμων Εσωτ. </t>
  </si>
  <si>
    <t xml:space="preserve">EUROBANK Βραχυπρ.Τοποθετ. Α/Κ Διαθεσίμων Εσωτερικού  </t>
  </si>
  <si>
    <t xml:space="preserve">ING ΠΕΙΡΑΙΩΣ Α/Κ MONEY MARKETS PLUS Δ.Δ.Εσ. </t>
  </si>
  <si>
    <t xml:space="preserve">HSBC (Διαθεσίμων Εσωτ.) </t>
  </si>
  <si>
    <t xml:space="preserve">INTERNATIONAL (Διαχ. Διαθ. Εσωτ.) </t>
  </si>
  <si>
    <t xml:space="preserve">ΕΡΜΗΣ Διαχ. Διαθεσίμων Εσωτερικού </t>
  </si>
  <si>
    <t xml:space="preserve">Εγνατία ΚΝΩΣΣΟΣ (Διαθεσίμων Εσωτ.) </t>
  </si>
  <si>
    <t xml:space="preserve">EUROBANK Διαθεσίμων Plus Εσωτερικού </t>
  </si>
  <si>
    <t xml:space="preserve">ALPHA Call Διαθεσίμων Εσωτερικού </t>
  </si>
  <si>
    <t xml:space="preserve">ΑΣΠΙΣ Α/Κ (Διαχ. Διαθεσίμων Εσωτ.) </t>
  </si>
  <si>
    <t xml:space="preserve">ALPHA A/K Διαχείρισης Διαθεσίμων Εσωτ. </t>
  </si>
  <si>
    <t xml:space="preserve">ΓΕΝΙΚΗ Α/Κ Διαθεσίμων Εσωτ. </t>
  </si>
  <si>
    <t xml:space="preserve">ALLIANZ Βραχ. Επενδ.Εσωτ. (Διαχ. Διαθ.) </t>
  </si>
  <si>
    <t xml:space="preserve">ALPHA Βραχυπρόθεσμων Τοποθετήσεων Α/Κ Διαθ. Εσωτ. </t>
  </si>
  <si>
    <t xml:space="preserve">ΠΕΙΡΑΙΩΣ Διαχ. Διαθ. Εσωτ. - Χρηματαγορών </t>
  </si>
  <si>
    <t xml:space="preserve">PROBANK Διαχείρισης Διαθεσίμων Εσωτερικού </t>
  </si>
  <si>
    <t xml:space="preserve">ALICO Διαθεσίμων Εσωτερικού </t>
  </si>
  <si>
    <t xml:space="preserve">Α/Κ ΑΤΕ ΔΙΑΧΕΙΡΙΣΗΣ ΔΙΑΘΕΣΙΜΩΝ ΕΣΩΤΕΡΙΚΟΥ </t>
  </si>
  <si>
    <t xml:space="preserve">ΕΥΡΩΠΑΪΚΗ ΠΙΣΤΗ (Διαχείρισης Διαθ. Εσωτ.) </t>
  </si>
  <si>
    <t xml:space="preserve">MARFIN Smart Cash Διαχειρίσεως Διαθ. Εσωτερικού </t>
  </si>
  <si>
    <t xml:space="preserve">Τ.Τ. - ΕΛΤΑ Διαχ. Διαθ. Βραχ. Τοποθ. Εσωτ. </t>
  </si>
  <si>
    <t xml:space="preserve">CitiFund Money Market (Διαθεσίμων Εσωτ.) </t>
  </si>
  <si>
    <t xml:space="preserve">ING ΠΕΙΡΑΙΩΣ Α/Κ Διαχείρισης Διαθ. Εσ. </t>
  </si>
  <si>
    <t xml:space="preserve">Π&amp;Κ Διαχείρισης Διαθεσίμων Εσωτ. </t>
  </si>
  <si>
    <t xml:space="preserve">ΔΗΛΟΣ (Διαχείρισης Διαθεσίμων Εσωτ.) </t>
  </si>
  <si>
    <t xml:space="preserve">ΛΑΪΚΗ Διαθεσίμων Εσωτ. </t>
  </si>
  <si>
    <t xml:space="preserve">ΠΕΙΡΑΙΩΣ Βραχυπρ. Τοποθετήσεων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</si>
  <si>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</si>
  <si>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</si>
  <si>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</si>
  <si>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</si>
  <si>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</si>
  <si>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AMOIBAIA ΚΕΦΑΛΑΙΑ Διαχείρισης Διαθεσίμων Διεθνή 30/06/2004 - 30/7/2004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</si>
  <si>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</si>
  <si>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</si>
  <si>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ΔΗΛΟΣ MONEY PLUS Διαχ.Διαθεσίμων Διεθνές </t>
  </si>
  <si>
    <t xml:space="preserve">NovaBank Βραχυπροθέσμων Τοποθετήσεων Α/Κ Διαχ.Διαθ.Διεθνές </t>
  </si>
  <si>
    <t xml:space="preserve">INTERAMERICAN Money Market Ευρώ Διαθεσίμων Διεθνές </t>
  </si>
  <si>
    <t>AMOIBAIA ΚΕΦΑΛΑΙΑ Μικτά Εσωτερικού 30/06/2004 - 30/7/2004</t>
  </si>
  <si>
    <t xml:space="preserve">Μικτά Εσωτερικού </t>
  </si>
  <si>
    <t xml:space="preserve">INTERAMERICAN Ελληνικό Α/Κ Μικτό Εσωτερικού </t>
  </si>
  <si>
    <t xml:space="preserve">PROTON A/K Μικτό Εσωτερικού, select UBS </t>
  </si>
  <si>
    <t xml:space="preserve">ALLIANZ Μικτό Εσωτ. </t>
  </si>
  <si>
    <t xml:space="preserve">ΕΡΜΗΣ Μικτό Εσωτ. </t>
  </si>
  <si>
    <t xml:space="preserve">ALPHA Επενδυτικό A/K Μικτό Εσωτ. </t>
  </si>
  <si>
    <t xml:space="preserve">ALPHA Μικτό Α/Κ Εσωτερικού </t>
  </si>
  <si>
    <t xml:space="preserve">Α/Κ Ασφαλιστικών Οργανισμών Μικτό Εσωτερικού </t>
  </si>
  <si>
    <t xml:space="preserve">ΔΗΛΟΣ (Μικτό Εσωτ.) </t>
  </si>
  <si>
    <t xml:space="preserve">ALPHA TRUST EUROSTAR (Μικτό Εσωτ.) </t>
  </si>
  <si>
    <t xml:space="preserve">ΔΗΛΟΣ Συλλογικό (Μικτό Εσωτερικού) </t>
  </si>
  <si>
    <t xml:space="preserve">Τ.Τ. - ΕΛΤΑ Μικτό Εσωτερικού </t>
  </si>
  <si>
    <t xml:space="preserve">CitiFund Balanced (Μικτό Εσωτερικού) </t>
  </si>
  <si>
    <t xml:space="preserve">ALLIANZ Μικτό Εσωτ. (Unit Linked) </t>
  </si>
  <si>
    <t xml:space="preserve">MARFIN Greek Focus Μικτό Εσωτερικού </t>
  </si>
  <si>
    <t xml:space="preserve">EUROBANK ΒΡΑΧΟΣ (Μικτό Εσωτ.) </t>
  </si>
  <si>
    <t xml:space="preserve">ΓΕΝΙΚΗ Α/Κ Μικτό Αποταμιευτικό Συνταξιοδοτικό Εσωτ. </t>
  </si>
  <si>
    <t xml:space="preserve">Α/Κ ΑΤΕ ΜΙΚΤΟ ΕΣΩΤΕΡΙΚΟΥ </t>
  </si>
  <si>
    <t xml:space="preserve">ALPHA Ασφαλιστικό Μικτό Εσωτερικού </t>
  </si>
  <si>
    <t xml:space="preserve">ΚΥΠΡΟΥ ΕΛΛΗΝΙΚΟ Μικτό Εσωτ. </t>
  </si>
  <si>
    <t xml:space="preserve">ING ΠΕΙΡΑΙΩΣ Α/Κ Μικτό Εσωτ. </t>
  </si>
  <si>
    <t xml:space="preserve">Εγνατία ΦΑΙΣΤΟΣ Μικτό Εσωτερικού </t>
  </si>
  <si>
    <t xml:space="preserve">ΑΤΤΙΚΗΣ (Μικτό Εσωτ.) </t>
  </si>
  <si>
    <t xml:space="preserve">ΕΥΡΩΠΑΪΚΗ ΠΙΣΤΗ EUROINVEST (Μικτό Εσωτ.-Unit Linked) </t>
  </si>
  <si>
    <t xml:space="preserve">ALICO Ελληνικό Μικτό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</si>
  <si>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</si>
  <si>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</si>
  <si>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</si>
  <si>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</si>
  <si>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</si>
  <si>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INTERNATIONAL (Μικτό Εσωτ.)</t>
  </si>
  <si>
    <t>Απορρόφησε το Α/Κ International Global Balanced Επιλεγ.Αξιών</t>
  </si>
  <si>
    <t>AMOIBAIA ΚΕΦΑΛΑΙΑ Μικτά Εξωτερικού 30/06/2004 - 30/7/2004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</si>
  <si>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</si>
  <si>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</si>
  <si>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</si>
  <si>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</si>
  <si>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</si>
  <si>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</si>
  <si>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</si>
  <si>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30/06/2004 - 30/7/2004</t>
  </si>
  <si>
    <t xml:space="preserve">Μικτά Διεθνή </t>
  </si>
  <si>
    <t xml:space="preserve">Α/Κ ΑΤΕ ΔΙΕΘΝΕΣ ΜΙΚΤΟ </t>
  </si>
  <si>
    <t xml:space="preserve">ΕΛΛΗΝΙΚΗ TRUST GOLDEN ATHINA Μικτό Διεθνές </t>
  </si>
  <si>
    <t xml:space="preserve">ΔΗΛΟΣ Στρατηγικών Τοποθετήσεων Μικτό Διεθνές </t>
  </si>
  <si>
    <t xml:space="preserve">EUROBANK Α/Κ Διεθνές Μικτό </t>
  </si>
  <si>
    <t xml:space="preserve">INTERNATIONAL (Διεθνές Μικτό) </t>
  </si>
  <si>
    <t xml:space="preserve">ΔΗΛΟΣ ΠΕΤ ΟΤΕ Μικτό Διεθνές </t>
  </si>
  <si>
    <t xml:space="preserve">ΕΥΡΩΠΑΪΚΗ ΠΙΣΤΗ BALANCED (Διεθνές Μικτό) </t>
  </si>
  <si>
    <t xml:space="preserve">ALICO Διεθνές Μικτό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</si>
  <si>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</si>
  <si>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</si>
  <si>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</si>
  <si>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 xml:space="preserve">EUROBANK CLICK Α/Κ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</si>
  <si>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</si>
  <si>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</si>
  <si>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</si>
  <si>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</si>
  <si>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>EUROBANK CLICK Α/Κ Διεθνές Μικτό</t>
  </si>
  <si>
    <t>EUROBANK Α/Κ Διεθνές Μικτό</t>
  </si>
  <si>
    <t>Απορρόφησε το Α/Κ EUROBANK Κεφαλαίου και Υπεραξίας Μικτό Εσωτ.</t>
  </si>
  <si>
    <t xml:space="preserve"> ΣΥΝΟΛΟ ΣΕ ΕΥΡΩ</t>
  </si>
  <si>
    <t>Το Α.Κ. δεν έχει καταχωρηθεί στη Βάση για τεχνικούς λόγους</t>
  </si>
  <si>
    <t>7,50%</t>
  </si>
  <si>
    <t>15944,14%</t>
  </si>
  <si>
    <t>Έναρξη Α.Κ. 01/03/2004, μετατροπή σε € με τιμή ισοτιμίας 1/3/04 1€ =1,2484USD,  30/6/04 1€ = 1,2155 και 30/7/04 1€ = 1,2039</t>
  </si>
  <si>
    <t xml:space="preserve">Στην κατάταξη των εταιρίων, με το συνυπολογισμό του ανωτέρω Αμοιβαίου Κεφαλαίου, η EFG ΑΕΔΑΚ καταλαμβάνει την πρώτη </t>
  </si>
  <si>
    <t>θέση με συνολικό ενεργητικό 8.281.551,96 €</t>
  </si>
  <si>
    <r>
      <t>ΣΥΝΟΛΑ</t>
    </r>
    <r>
      <rPr>
        <b/>
        <sz val="12"/>
        <rFont val="Book Antiqua"/>
        <family val="1"/>
      </rPr>
      <t xml:space="preserve"> </t>
    </r>
  </si>
  <si>
    <r>
      <t xml:space="preserve">Βάση - ο συνολικός αριθμός των Α.Κ. ανέρχεται σε </t>
    </r>
    <r>
      <rPr>
        <b/>
        <sz val="10"/>
        <rFont val="Book Antiqua"/>
        <family val="1"/>
      </rPr>
      <t>261</t>
    </r>
    <r>
      <rPr>
        <sz val="10"/>
        <rFont val="Book Antiqua"/>
        <family val="1"/>
      </rPr>
      <t xml:space="preserve">, το συνολικό ενεργητικό σε </t>
    </r>
    <r>
      <rPr>
        <b/>
        <sz val="10"/>
        <rFont val="Book Antiqua"/>
        <family val="1"/>
      </rPr>
      <t xml:space="preserve"> 30.994.259,5€</t>
    </r>
    <r>
      <rPr>
        <sz val="10"/>
        <rFont val="Book Antiqua"/>
        <family val="1"/>
      </rPr>
      <t xml:space="preserve"> και η μεταβολή του συνολικού </t>
    </r>
  </si>
  <si>
    <r>
      <t xml:space="preserve">ενεργητικού της αγοράς από 1/1/04 σε </t>
    </r>
    <r>
      <rPr>
        <b/>
        <sz val="10"/>
        <rFont val="Book Antiqua"/>
        <family val="1"/>
      </rPr>
      <t>1,99%.</t>
    </r>
  </si>
  <si>
    <r>
      <t xml:space="preserve">EUROBANK Dollar Plus Διαθεσίμων Διεθνές </t>
    </r>
    <r>
      <rPr>
        <b/>
        <sz val="10"/>
        <rFont val="Book Antiqua"/>
        <family val="1"/>
      </rPr>
      <t>(USD)</t>
    </r>
  </si>
  <si>
    <r>
      <t xml:space="preserve">EUROBANK Dollar Plus Διαθεσίμων Διεθνές </t>
    </r>
    <r>
      <rPr>
        <b/>
        <sz val="10"/>
        <rFont val="Book Antiqua"/>
        <family val="1"/>
      </rPr>
      <t>(EUR)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</si>
</sst>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wrapText="1"/>
    </xf>
    <xf numFmtId="4" fontId="5" fillId="4" borderId="8" xfId="0" applyNumberFormat="1" applyFont="1" applyFill="1" applyBorder="1" applyAlignment="1">
      <alignment horizontal="right" wrapText="1"/>
    </xf>
    <xf numFmtId="10" fontId="5" fillId="4" borderId="8" xfId="0" applyNumberFormat="1" applyFont="1" applyFill="1" applyBorder="1" applyAlignment="1">
      <alignment horizontal="right" wrapText="1"/>
    </xf>
    <xf numFmtId="0" fontId="5" fillId="4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wrapText="1"/>
    </xf>
    <xf numFmtId="4" fontId="5" fillId="3" borderId="8" xfId="0" applyNumberFormat="1" applyFont="1" applyFill="1" applyBorder="1" applyAlignment="1">
      <alignment horizontal="right" wrapText="1"/>
    </xf>
    <xf numFmtId="10" fontId="5" fillId="3" borderId="8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0" fontId="5" fillId="0" borderId="8" xfId="0" applyFont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right" wrapText="1"/>
    </xf>
    <xf numFmtId="10" fontId="4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5" fillId="4" borderId="8" xfId="0" applyNumberFormat="1" applyFont="1" applyFill="1" applyBorder="1" applyAlignment="1">
      <alignment wrapText="1"/>
    </xf>
    <xf numFmtId="10" fontId="4" fillId="4" borderId="8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10" fontId="5" fillId="3" borderId="8" xfId="0" applyNumberFormat="1" applyFont="1" applyFill="1" applyBorder="1" applyAlignment="1">
      <alignment wrapText="1"/>
    </xf>
    <xf numFmtId="10" fontId="4" fillId="3" borderId="8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14" fontId="4" fillId="3" borderId="5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4" fontId="4" fillId="3" borderId="7" xfId="0" applyNumberFormat="1" applyFont="1" applyFill="1" applyBorder="1" applyAlignment="1">
      <alignment horizontal="center" wrapText="1"/>
    </xf>
    <xf numFmtId="14" fontId="4" fillId="3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4" fontId="5" fillId="0" borderId="8" xfId="0" applyNumberFormat="1" applyFont="1" applyBorder="1" applyAlignment="1">
      <alignment horizontal="right" wrapText="1"/>
    </xf>
    <xf numFmtId="10" fontId="5" fillId="0" borderId="8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10" fontId="5" fillId="0" borderId="8" xfId="0" applyNumberFormat="1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14" fontId="5" fillId="0" borderId="8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10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2" xfId="0" applyNumberFormat="1" applyFont="1" applyBorder="1" applyAlignment="1">
      <alignment/>
    </xf>
    <xf numFmtId="10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168" fontId="5" fillId="0" borderId="24" xfId="0" applyNumberFormat="1" applyFont="1" applyBorder="1" applyAlignment="1">
      <alignment/>
    </xf>
    <xf numFmtId="10" fontId="5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34</xdr:row>
      <xdr:rowOff>38100</xdr:rowOff>
    </xdr:from>
    <xdr:to>
      <xdr:col>1</xdr:col>
      <xdr:colOff>1647825</xdr:colOff>
      <xdr:row>34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771650" y="61055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38100</xdr:rowOff>
    </xdr:from>
    <xdr:to>
      <xdr:col>0</xdr:col>
      <xdr:colOff>152400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7625" y="678180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38100</xdr:rowOff>
    </xdr:from>
    <xdr:to>
      <xdr:col>0</xdr:col>
      <xdr:colOff>285750</xdr:colOff>
      <xdr:row>60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" y="1040130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64</xdr:row>
      <xdr:rowOff>38100</xdr:rowOff>
    </xdr:from>
    <xdr:to>
      <xdr:col>0</xdr:col>
      <xdr:colOff>619125</xdr:colOff>
      <xdr:row>64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1107757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10</xdr:col>
      <xdr:colOff>209550</xdr:colOff>
      <xdr:row>20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3.421875" style="4" bestFit="1" customWidth="1"/>
    <col min="2" max="2" width="37.7109375" style="4" bestFit="1" customWidth="1"/>
    <col min="3" max="3" width="7.28125" style="4" bestFit="1" customWidth="1"/>
    <col min="4" max="5" width="15.57421875" style="4" bestFit="1" customWidth="1"/>
    <col min="6" max="6" width="9.00390625" style="4" customWidth="1"/>
    <col min="7" max="7" width="9.7109375" style="4" customWidth="1"/>
    <col min="8" max="8" width="11.421875" style="4" customWidth="1"/>
    <col min="9" max="9" width="10.28125" style="4" customWidth="1"/>
    <col min="10" max="16384" width="9.00390625" style="4" customWidth="1"/>
  </cols>
  <sheetData>
    <row r="1" spans="1:9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3.5">
      <c r="A2" s="5"/>
      <c r="B2" s="6"/>
      <c r="C2" s="6"/>
      <c r="D2" s="6"/>
      <c r="E2" s="6"/>
      <c r="F2" s="6"/>
      <c r="G2" s="6"/>
      <c r="H2" s="7"/>
      <c r="I2" s="8"/>
    </row>
    <row r="3" spans="1:9" ht="15">
      <c r="A3" s="9" t="s">
        <v>1</v>
      </c>
      <c r="B3" s="9" t="s">
        <v>2</v>
      </c>
      <c r="C3" s="10" t="s">
        <v>3</v>
      </c>
      <c r="D3" s="11" t="s">
        <v>4</v>
      </c>
      <c r="E3" s="11" t="s">
        <v>4</v>
      </c>
      <c r="F3" s="11" t="s">
        <v>8</v>
      </c>
      <c r="G3" s="11" t="s">
        <v>10</v>
      </c>
      <c r="H3" s="11" t="s">
        <v>10</v>
      </c>
      <c r="I3" s="11" t="s">
        <v>12</v>
      </c>
    </row>
    <row r="4" spans="1:9" ht="30">
      <c r="A4" s="12"/>
      <c r="B4" s="12"/>
      <c r="C4" s="13"/>
      <c r="D4" s="14" t="s">
        <v>5</v>
      </c>
      <c r="E4" s="14" t="s">
        <v>5</v>
      </c>
      <c r="F4" s="14" t="s">
        <v>9</v>
      </c>
      <c r="G4" s="14" t="s">
        <v>11</v>
      </c>
      <c r="H4" s="14" t="s">
        <v>11</v>
      </c>
      <c r="I4" s="14" t="s">
        <v>13</v>
      </c>
    </row>
    <row r="5" spans="1:9" ht="15">
      <c r="A5" s="15"/>
      <c r="B5" s="15"/>
      <c r="C5" s="16"/>
      <c r="D5" s="17" t="s">
        <v>6</v>
      </c>
      <c r="E5" s="17" t="s">
        <v>7</v>
      </c>
      <c r="F5" s="18">
        <v>37987</v>
      </c>
      <c r="G5" s="18">
        <v>37987</v>
      </c>
      <c r="H5" s="18">
        <v>38198</v>
      </c>
      <c r="I5" s="17" t="s">
        <v>11</v>
      </c>
    </row>
    <row r="6" spans="1:9" ht="13.5">
      <c r="A6" s="19">
        <v>1</v>
      </c>
      <c r="B6" s="20" t="s">
        <v>14</v>
      </c>
      <c r="C6" s="19">
        <v>21</v>
      </c>
      <c r="D6" s="21">
        <v>7678892.43</v>
      </c>
      <c r="E6" s="21">
        <v>8116720.81</v>
      </c>
      <c r="F6" s="22">
        <v>0.057</v>
      </c>
      <c r="G6" s="22">
        <v>0.2527</v>
      </c>
      <c r="H6" s="22">
        <v>0.2636</v>
      </c>
      <c r="I6" s="23">
        <v>1.09</v>
      </c>
    </row>
    <row r="7" spans="1:9" ht="13.5">
      <c r="A7" s="24">
        <v>2</v>
      </c>
      <c r="B7" s="25" t="s">
        <v>15</v>
      </c>
      <c r="C7" s="24">
        <v>17</v>
      </c>
      <c r="D7" s="26">
        <v>7788437.25</v>
      </c>
      <c r="E7" s="26">
        <v>8081649.91</v>
      </c>
      <c r="F7" s="27">
        <v>0.0376</v>
      </c>
      <c r="G7" s="27">
        <v>0.2563</v>
      </c>
      <c r="H7" s="27">
        <v>0.2624</v>
      </c>
      <c r="I7" s="28">
        <v>0.62</v>
      </c>
    </row>
    <row r="8" spans="1:9" ht="13.5">
      <c r="A8" s="19">
        <v>3</v>
      </c>
      <c r="B8" s="20" t="s">
        <v>16</v>
      </c>
      <c r="C8" s="19">
        <v>26</v>
      </c>
      <c r="D8" s="21">
        <v>4573791.81</v>
      </c>
      <c r="E8" s="21">
        <v>4458284.56</v>
      </c>
      <c r="F8" s="22">
        <v>-0.0253</v>
      </c>
      <c r="G8" s="22">
        <v>0.1505</v>
      </c>
      <c r="H8" s="22">
        <v>0.1448</v>
      </c>
      <c r="I8" s="23">
        <v>-0.57</v>
      </c>
    </row>
    <row r="9" spans="1:9" ht="13.5">
      <c r="A9" s="24">
        <v>4</v>
      </c>
      <c r="B9" s="25" t="s">
        <v>17</v>
      </c>
      <c r="C9" s="24">
        <v>10</v>
      </c>
      <c r="D9" s="26">
        <v>2053472.64</v>
      </c>
      <c r="E9" s="26">
        <v>2256939.24</v>
      </c>
      <c r="F9" s="27">
        <v>0.0991</v>
      </c>
      <c r="G9" s="27">
        <v>0.0676</v>
      </c>
      <c r="H9" s="27">
        <v>0.0733</v>
      </c>
      <c r="I9" s="28">
        <v>0.57</v>
      </c>
    </row>
    <row r="10" spans="1:9" ht="13.5">
      <c r="A10" s="19">
        <v>5</v>
      </c>
      <c r="B10" s="20" t="s">
        <v>18</v>
      </c>
      <c r="C10" s="19">
        <v>23</v>
      </c>
      <c r="D10" s="21">
        <v>2233478.25</v>
      </c>
      <c r="E10" s="21">
        <v>2093827.81</v>
      </c>
      <c r="F10" s="22">
        <v>-0.0625</v>
      </c>
      <c r="G10" s="22">
        <v>0.0735</v>
      </c>
      <c r="H10" s="22">
        <v>0.068</v>
      </c>
      <c r="I10" s="23">
        <v>-0.55</v>
      </c>
    </row>
    <row r="11" spans="1:9" ht="13.5">
      <c r="A11" s="24">
        <v>6</v>
      </c>
      <c r="B11" s="25" t="s">
        <v>19</v>
      </c>
      <c r="C11" s="24">
        <v>9</v>
      </c>
      <c r="D11" s="26">
        <v>945602.53</v>
      </c>
      <c r="E11" s="26">
        <v>848681.96</v>
      </c>
      <c r="F11" s="27">
        <v>-0.1025</v>
      </c>
      <c r="G11" s="27">
        <v>0.0311</v>
      </c>
      <c r="H11" s="27">
        <v>0.0276</v>
      </c>
      <c r="I11" s="28">
        <v>-0.36</v>
      </c>
    </row>
    <row r="12" spans="1:9" ht="13.5">
      <c r="A12" s="19">
        <v>7</v>
      </c>
      <c r="B12" s="20" t="s">
        <v>20</v>
      </c>
      <c r="C12" s="19">
        <v>2</v>
      </c>
      <c r="D12" s="21">
        <v>655218.17</v>
      </c>
      <c r="E12" s="21">
        <v>679810.23</v>
      </c>
      <c r="F12" s="22">
        <v>0.0375</v>
      </c>
      <c r="G12" s="22">
        <v>0.0216</v>
      </c>
      <c r="H12" s="22">
        <v>0.0221</v>
      </c>
      <c r="I12" s="23">
        <v>0.05</v>
      </c>
    </row>
    <row r="13" spans="1:9" ht="13.5">
      <c r="A13" s="24">
        <v>8</v>
      </c>
      <c r="B13" s="25" t="s">
        <v>21</v>
      </c>
      <c r="C13" s="24">
        <v>10</v>
      </c>
      <c r="D13" s="26">
        <v>717132.71</v>
      </c>
      <c r="E13" s="26">
        <v>678019.11</v>
      </c>
      <c r="F13" s="27">
        <v>-0.0545</v>
      </c>
      <c r="G13" s="27">
        <v>0.0236</v>
      </c>
      <c r="H13" s="27">
        <v>0.022</v>
      </c>
      <c r="I13" s="28">
        <v>-0.16</v>
      </c>
    </row>
    <row r="14" spans="1:9" ht="13.5">
      <c r="A14" s="19">
        <v>9</v>
      </c>
      <c r="B14" s="20" t="s">
        <v>22</v>
      </c>
      <c r="C14" s="19">
        <v>14</v>
      </c>
      <c r="D14" s="21">
        <v>563245.05</v>
      </c>
      <c r="E14" s="21">
        <v>531697.8</v>
      </c>
      <c r="F14" s="22">
        <v>-0.056</v>
      </c>
      <c r="G14" s="22">
        <v>0.0185</v>
      </c>
      <c r="H14" s="22">
        <v>0.0173</v>
      </c>
      <c r="I14" s="23">
        <v>-0.13</v>
      </c>
    </row>
    <row r="15" spans="1:9" ht="13.5">
      <c r="A15" s="24">
        <v>10</v>
      </c>
      <c r="B15" s="25" t="s">
        <v>23</v>
      </c>
      <c r="C15" s="24">
        <v>10</v>
      </c>
      <c r="D15" s="26">
        <v>402237.03</v>
      </c>
      <c r="E15" s="26">
        <v>484524.41</v>
      </c>
      <c r="F15" s="27">
        <v>0.2046</v>
      </c>
      <c r="G15" s="27">
        <v>0.0132</v>
      </c>
      <c r="H15" s="27">
        <v>0.0157</v>
      </c>
      <c r="I15" s="28">
        <v>0.25</v>
      </c>
    </row>
    <row r="16" spans="1:9" ht="13.5">
      <c r="A16" s="19">
        <v>11</v>
      </c>
      <c r="B16" s="20" t="s">
        <v>24</v>
      </c>
      <c r="C16" s="19">
        <v>5</v>
      </c>
      <c r="D16" s="21">
        <v>473213.06</v>
      </c>
      <c r="E16" s="21">
        <v>440315.87</v>
      </c>
      <c r="F16" s="22">
        <v>-0.0695</v>
      </c>
      <c r="G16" s="22">
        <v>0.0156</v>
      </c>
      <c r="H16" s="22">
        <v>0.0143</v>
      </c>
      <c r="I16" s="23">
        <v>-0.13</v>
      </c>
    </row>
    <row r="17" spans="1:9" ht="13.5">
      <c r="A17" s="24">
        <v>12</v>
      </c>
      <c r="B17" s="25" t="s">
        <v>25</v>
      </c>
      <c r="C17" s="24">
        <v>2</v>
      </c>
      <c r="D17" s="26">
        <v>582347.73</v>
      </c>
      <c r="E17" s="26">
        <v>367073.3</v>
      </c>
      <c r="F17" s="27">
        <v>-0.3697</v>
      </c>
      <c r="G17" s="27">
        <v>0.0192</v>
      </c>
      <c r="H17" s="27">
        <v>0.0119</v>
      </c>
      <c r="I17" s="28">
        <v>-0.72</v>
      </c>
    </row>
    <row r="18" spans="1:9" ht="13.5">
      <c r="A18" s="19">
        <v>13</v>
      </c>
      <c r="B18" s="20" t="s">
        <v>26</v>
      </c>
      <c r="C18" s="19">
        <v>10</v>
      </c>
      <c r="D18" s="21">
        <v>337777.83</v>
      </c>
      <c r="E18" s="21">
        <v>336225.64</v>
      </c>
      <c r="F18" s="22">
        <v>-0.0046</v>
      </c>
      <c r="G18" s="22">
        <v>0.0111</v>
      </c>
      <c r="H18" s="22">
        <v>0.0109</v>
      </c>
      <c r="I18" s="23">
        <v>-0.02</v>
      </c>
    </row>
    <row r="19" spans="1:9" ht="13.5">
      <c r="A19" s="24">
        <v>14</v>
      </c>
      <c r="B19" s="25" t="s">
        <v>27</v>
      </c>
      <c r="C19" s="24">
        <v>11</v>
      </c>
      <c r="D19" s="26">
        <v>242130.08</v>
      </c>
      <c r="E19" s="26">
        <v>223646.11</v>
      </c>
      <c r="F19" s="27">
        <v>-0.0763</v>
      </c>
      <c r="G19" s="27">
        <v>0.008</v>
      </c>
      <c r="H19" s="27">
        <v>0.0073</v>
      </c>
      <c r="I19" s="28">
        <v>-0.07</v>
      </c>
    </row>
    <row r="20" spans="1:9" ht="13.5">
      <c r="A20" s="19">
        <v>15</v>
      </c>
      <c r="B20" s="20" t="s">
        <v>28</v>
      </c>
      <c r="C20" s="19">
        <v>6</v>
      </c>
      <c r="D20" s="21">
        <v>220509.71</v>
      </c>
      <c r="E20" s="21">
        <v>205404.28</v>
      </c>
      <c r="F20" s="22">
        <v>-0.0685</v>
      </c>
      <c r="G20" s="22">
        <v>0.0073</v>
      </c>
      <c r="H20" s="22">
        <v>0.0067</v>
      </c>
      <c r="I20" s="23">
        <v>-0.06</v>
      </c>
    </row>
    <row r="21" spans="1:9" ht="13.5">
      <c r="A21" s="24">
        <v>16</v>
      </c>
      <c r="B21" s="25" t="s">
        <v>29</v>
      </c>
      <c r="C21" s="24">
        <v>8</v>
      </c>
      <c r="D21" s="26">
        <v>171039.4</v>
      </c>
      <c r="E21" s="26">
        <v>157247.04</v>
      </c>
      <c r="F21" s="27">
        <v>-0.0806</v>
      </c>
      <c r="G21" s="27">
        <v>0.0056</v>
      </c>
      <c r="H21" s="27">
        <v>0.0051</v>
      </c>
      <c r="I21" s="28">
        <v>-0.05</v>
      </c>
    </row>
    <row r="22" spans="1:9" ht="13.5">
      <c r="A22" s="19">
        <v>17</v>
      </c>
      <c r="B22" s="20" t="s">
        <v>30</v>
      </c>
      <c r="C22" s="19">
        <v>7</v>
      </c>
      <c r="D22" s="21">
        <v>79335.86</v>
      </c>
      <c r="E22" s="21">
        <v>152346.75</v>
      </c>
      <c r="F22" s="22">
        <v>0.9203</v>
      </c>
      <c r="G22" s="22">
        <v>0.0026</v>
      </c>
      <c r="H22" s="22">
        <v>0.0049</v>
      </c>
      <c r="I22" s="23">
        <v>0.23</v>
      </c>
    </row>
    <row r="23" spans="1:9" ht="13.5">
      <c r="A23" s="24">
        <v>18</v>
      </c>
      <c r="B23" s="25" t="s">
        <v>31</v>
      </c>
      <c r="C23" s="24">
        <v>7</v>
      </c>
      <c r="D23" s="26">
        <v>141206.7</v>
      </c>
      <c r="E23" s="26">
        <v>128017</v>
      </c>
      <c r="F23" s="27">
        <v>-0.0934</v>
      </c>
      <c r="G23" s="27">
        <v>0.0046</v>
      </c>
      <c r="H23" s="27">
        <v>0.0042</v>
      </c>
      <c r="I23" s="28">
        <v>-0.05</v>
      </c>
    </row>
    <row r="24" spans="1:9" ht="13.5">
      <c r="A24" s="19">
        <v>19</v>
      </c>
      <c r="B24" s="20" t="s">
        <v>32</v>
      </c>
      <c r="C24" s="19">
        <v>7</v>
      </c>
      <c r="D24" s="21">
        <v>131900.46</v>
      </c>
      <c r="E24" s="21">
        <v>121585.14</v>
      </c>
      <c r="F24" s="22">
        <v>-0.0782</v>
      </c>
      <c r="G24" s="22">
        <v>0.0043</v>
      </c>
      <c r="H24" s="22">
        <v>0.0039</v>
      </c>
      <c r="I24" s="23">
        <v>-0.04</v>
      </c>
    </row>
    <row r="25" spans="1:9" ht="13.5">
      <c r="A25" s="24">
        <v>20</v>
      </c>
      <c r="B25" s="25" t="s">
        <v>33</v>
      </c>
      <c r="C25" s="24">
        <v>4</v>
      </c>
      <c r="D25" s="26">
        <v>92440.75</v>
      </c>
      <c r="E25" s="26">
        <v>91300.1</v>
      </c>
      <c r="F25" s="27">
        <v>-0.0123</v>
      </c>
      <c r="G25" s="27">
        <v>0.003</v>
      </c>
      <c r="H25" s="27">
        <v>0.003</v>
      </c>
      <c r="I25" s="28">
        <v>-0.01</v>
      </c>
    </row>
    <row r="26" spans="1:9" ht="13.5">
      <c r="A26" s="19">
        <v>21</v>
      </c>
      <c r="B26" s="20" t="s">
        <v>34</v>
      </c>
      <c r="C26" s="19">
        <v>8</v>
      </c>
      <c r="D26" s="21">
        <v>55416.58</v>
      </c>
      <c r="E26" s="21">
        <v>82781.57</v>
      </c>
      <c r="F26" s="22">
        <v>0.4938</v>
      </c>
      <c r="G26" s="22">
        <v>0.0018</v>
      </c>
      <c r="H26" s="22">
        <v>0.0027</v>
      </c>
      <c r="I26" s="23">
        <v>0.09</v>
      </c>
    </row>
    <row r="27" spans="1:9" ht="13.5">
      <c r="A27" s="24">
        <v>22</v>
      </c>
      <c r="B27" s="25" t="s">
        <v>35</v>
      </c>
      <c r="C27" s="24">
        <v>11</v>
      </c>
      <c r="D27" s="26">
        <v>71506.58</v>
      </c>
      <c r="E27" s="26">
        <v>62711.29</v>
      </c>
      <c r="F27" s="27">
        <v>-0.123</v>
      </c>
      <c r="G27" s="27">
        <v>0.0024</v>
      </c>
      <c r="H27" s="27">
        <v>0.002</v>
      </c>
      <c r="I27" s="28">
        <v>-0.03</v>
      </c>
    </row>
    <row r="28" spans="1:9" ht="13.5">
      <c r="A28" s="19">
        <v>23</v>
      </c>
      <c r="B28" s="20" t="s">
        <v>36</v>
      </c>
      <c r="C28" s="19">
        <v>4</v>
      </c>
      <c r="D28" s="21">
        <v>48184.95</v>
      </c>
      <c r="E28" s="21">
        <v>44133.79</v>
      </c>
      <c r="F28" s="22">
        <v>-0.0841</v>
      </c>
      <c r="G28" s="22">
        <v>0.0016</v>
      </c>
      <c r="H28" s="22">
        <v>0.0014</v>
      </c>
      <c r="I28" s="23">
        <v>-0.02</v>
      </c>
    </row>
    <row r="29" spans="1:9" ht="13.5">
      <c r="A29" s="24">
        <v>24</v>
      </c>
      <c r="B29" s="25" t="s">
        <v>37</v>
      </c>
      <c r="C29" s="24">
        <v>4</v>
      </c>
      <c r="D29" s="26">
        <v>23751.54</v>
      </c>
      <c r="E29" s="26">
        <v>33962.33</v>
      </c>
      <c r="F29" s="27">
        <v>0.4299</v>
      </c>
      <c r="G29" s="27">
        <v>0.0008</v>
      </c>
      <c r="H29" s="27">
        <v>0.0011</v>
      </c>
      <c r="I29" s="28">
        <v>0.03</v>
      </c>
    </row>
    <row r="30" spans="1:9" ht="13.5">
      <c r="A30" s="19">
        <v>25</v>
      </c>
      <c r="B30" s="20" t="s">
        <v>38</v>
      </c>
      <c r="C30" s="19">
        <v>3</v>
      </c>
      <c r="D30" s="21">
        <v>25641.37</v>
      </c>
      <c r="E30" s="21">
        <v>28898.68</v>
      </c>
      <c r="F30" s="22">
        <v>0.127</v>
      </c>
      <c r="G30" s="22">
        <v>0.0008</v>
      </c>
      <c r="H30" s="22">
        <v>0.0009</v>
      </c>
      <c r="I30" s="23">
        <v>0.01</v>
      </c>
    </row>
    <row r="31" spans="1:9" ht="13.5">
      <c r="A31" s="24">
        <v>26</v>
      </c>
      <c r="B31" s="25" t="s">
        <v>39</v>
      </c>
      <c r="C31" s="24">
        <v>11</v>
      </c>
      <c r="D31" s="26">
        <v>27508.98</v>
      </c>
      <c r="E31" s="26">
        <v>27629.01</v>
      </c>
      <c r="F31" s="27">
        <v>0.0044</v>
      </c>
      <c r="G31" s="27">
        <v>0.0009</v>
      </c>
      <c r="H31" s="27">
        <v>0.0009</v>
      </c>
      <c r="I31" s="28">
        <v>0</v>
      </c>
    </row>
    <row r="32" spans="1:9" ht="13.5">
      <c r="A32" s="19">
        <v>27</v>
      </c>
      <c r="B32" s="20" t="s">
        <v>40</v>
      </c>
      <c r="C32" s="19">
        <v>3</v>
      </c>
      <c r="D32" s="21">
        <v>19929.64</v>
      </c>
      <c r="E32" s="21">
        <v>23648.57</v>
      </c>
      <c r="F32" s="22">
        <v>0.1866</v>
      </c>
      <c r="G32" s="22">
        <v>0.0007</v>
      </c>
      <c r="H32" s="22">
        <v>0.0008</v>
      </c>
      <c r="I32" s="23">
        <v>0.01</v>
      </c>
    </row>
    <row r="33" spans="1:9" ht="13.5">
      <c r="A33" s="24">
        <v>28</v>
      </c>
      <c r="B33" s="25" t="s">
        <v>41</v>
      </c>
      <c r="C33" s="24">
        <v>4</v>
      </c>
      <c r="D33" s="26">
        <v>19835.32</v>
      </c>
      <c r="E33" s="26">
        <v>22461.83</v>
      </c>
      <c r="F33" s="27">
        <v>0.1324</v>
      </c>
      <c r="G33" s="27">
        <v>0.0007</v>
      </c>
      <c r="H33" s="27">
        <v>0.0007</v>
      </c>
      <c r="I33" s="28">
        <v>0.01</v>
      </c>
    </row>
    <row r="34" spans="1:9" ht="13.5">
      <c r="A34" s="19">
        <v>29</v>
      </c>
      <c r="B34" s="20" t="s">
        <v>42</v>
      </c>
      <c r="C34" s="19">
        <v>3</v>
      </c>
      <c r="D34" s="21">
        <v>14521.13</v>
      </c>
      <c r="E34" s="21">
        <v>14813.31</v>
      </c>
      <c r="F34" s="22">
        <v>0.0201</v>
      </c>
      <c r="G34" s="22">
        <v>0.0005</v>
      </c>
      <c r="H34" s="22">
        <v>0.0005</v>
      </c>
      <c r="I34" s="23">
        <v>0</v>
      </c>
    </row>
    <row r="35" spans="1:9" ht="15">
      <c r="A35" s="29"/>
      <c r="B35" s="30" t="s">
        <v>392</v>
      </c>
      <c r="C35" s="30">
        <v>260</v>
      </c>
      <c r="D35" s="31">
        <v>30389705.57</v>
      </c>
      <c r="E35" s="31">
        <v>30794357.45</v>
      </c>
      <c r="F35" s="32">
        <v>0.0133</v>
      </c>
      <c r="G35" s="32">
        <v>1</v>
      </c>
      <c r="H35" s="32">
        <v>1</v>
      </c>
      <c r="I35" s="29"/>
    </row>
    <row r="36" spans="1:9" ht="12.75" customHeight="1">
      <c r="A36" s="33" t="s">
        <v>44</v>
      </c>
      <c r="B36" s="34"/>
      <c r="C36" s="34"/>
      <c r="D36" s="34"/>
      <c r="E36" s="34"/>
      <c r="F36" s="34"/>
      <c r="G36" s="34"/>
      <c r="H36" s="35"/>
      <c r="I36" s="8"/>
    </row>
    <row r="37" spans="1:9" ht="12.75" customHeight="1">
      <c r="A37" s="36" t="s">
        <v>45</v>
      </c>
      <c r="B37" s="37"/>
      <c r="C37" s="37"/>
      <c r="D37" s="37"/>
      <c r="E37" s="37"/>
      <c r="F37" s="37"/>
      <c r="G37" s="37"/>
      <c r="H37" s="38"/>
      <c r="I37" s="39"/>
    </row>
    <row r="39" ht="13.5">
      <c r="B39" s="4" t="s">
        <v>145</v>
      </c>
    </row>
    <row r="40" ht="15">
      <c r="B40" s="4" t="s">
        <v>393</v>
      </c>
    </row>
    <row r="41" ht="15">
      <c r="B41" s="4" t="s">
        <v>394</v>
      </c>
    </row>
    <row r="42" ht="15">
      <c r="B42" s="40" t="s">
        <v>390</v>
      </c>
    </row>
    <row r="43" ht="15">
      <c r="B43" s="40" t="s">
        <v>391</v>
      </c>
    </row>
  </sheetData>
  <mergeCells count="7">
    <mergeCell ref="A36:H36"/>
    <mergeCell ref="A37:H37"/>
    <mergeCell ref="A1:I1"/>
    <mergeCell ref="A2:H2"/>
    <mergeCell ref="A3:A5"/>
    <mergeCell ref="B3:B5"/>
    <mergeCell ref="C3:C5"/>
  </mergeCells>
  <printOptions/>
  <pageMargins left="0.35433070866141736" right="0.35433070866141736" top="0.47" bottom="0.3937007874015748" header="0.38" footer="0.31496062992125984"/>
  <pageSetup fitToHeight="5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6">
      <selection activeCell="A2" sqref="A2:R2"/>
    </sheetView>
  </sheetViews>
  <sheetFormatPr defaultColWidth="9.140625" defaultRowHeight="12.75"/>
  <cols>
    <col min="1" max="1" width="3.28125" style="4" bestFit="1" customWidth="1"/>
    <col min="2" max="2" width="37.7109375" style="4" bestFit="1" customWidth="1"/>
    <col min="3" max="5" width="7.28125" style="4" bestFit="1" customWidth="1"/>
    <col min="6" max="6" width="8.57421875" style="4" bestFit="1" customWidth="1"/>
    <col min="7" max="7" width="8.28125" style="4" bestFit="1" customWidth="1"/>
    <col min="8" max="8" width="5.140625" style="4" bestFit="1" customWidth="1"/>
    <col min="9" max="9" width="6.28125" style="4" bestFit="1" customWidth="1"/>
    <col min="10" max="10" width="8.57421875" style="4" bestFit="1" customWidth="1"/>
    <col min="11" max="12" width="7.28125" style="4" bestFit="1" customWidth="1"/>
    <col min="13" max="13" width="6.28125" style="4" bestFit="1" customWidth="1"/>
    <col min="14" max="14" width="8.57421875" style="4" bestFit="1" customWidth="1"/>
    <col min="15" max="15" width="7.28125" style="4" bestFit="1" customWidth="1"/>
    <col min="16" max="16" width="6.28125" style="4" bestFit="1" customWidth="1"/>
    <col min="17" max="17" width="7.28125" style="4" bestFit="1" customWidth="1"/>
    <col min="18" max="18" width="8.57421875" style="4" bestFit="1" customWidth="1"/>
    <col min="19" max="16384" width="9.00390625" style="4" customWidth="1"/>
  </cols>
  <sheetData>
    <row r="1" spans="1:18" ht="12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3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 customHeight="1">
      <c r="A3" s="41" t="s">
        <v>1</v>
      </c>
      <c r="B3" s="41" t="s">
        <v>2</v>
      </c>
      <c r="C3" s="42" t="s">
        <v>47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8" ht="12.75" customHeight="1">
      <c r="A4" s="45"/>
      <c r="B4" s="45"/>
      <c r="C4" s="1" t="s">
        <v>48</v>
      </c>
      <c r="D4" s="2"/>
      <c r="E4" s="2"/>
      <c r="F4" s="3"/>
      <c r="G4" s="1" t="s">
        <v>49</v>
      </c>
      <c r="H4" s="2"/>
      <c r="I4" s="2"/>
      <c r="J4" s="3"/>
      <c r="K4" s="1" t="s">
        <v>50</v>
      </c>
      <c r="L4" s="2"/>
      <c r="M4" s="2"/>
      <c r="N4" s="3"/>
      <c r="O4" s="1" t="s">
        <v>51</v>
      </c>
      <c r="P4" s="2"/>
      <c r="Q4" s="2"/>
      <c r="R4" s="3"/>
    </row>
    <row r="5" spans="1:18" ht="15">
      <c r="A5" s="46"/>
      <c r="B5" s="46"/>
      <c r="C5" s="47" t="s">
        <v>52</v>
      </c>
      <c r="D5" s="47" t="s">
        <v>53</v>
      </c>
      <c r="E5" s="47" t="s">
        <v>54</v>
      </c>
      <c r="F5" s="48" t="s">
        <v>43</v>
      </c>
      <c r="G5" s="47" t="s">
        <v>52</v>
      </c>
      <c r="H5" s="47" t="s">
        <v>53</v>
      </c>
      <c r="I5" s="47" t="s">
        <v>54</v>
      </c>
      <c r="J5" s="48" t="s">
        <v>43</v>
      </c>
      <c r="K5" s="47" t="s">
        <v>52</v>
      </c>
      <c r="L5" s="47" t="s">
        <v>53</v>
      </c>
      <c r="M5" s="47" t="s">
        <v>54</v>
      </c>
      <c r="N5" s="48" t="s">
        <v>43</v>
      </c>
      <c r="O5" s="47" t="s">
        <v>52</v>
      </c>
      <c r="P5" s="47" t="s">
        <v>53</v>
      </c>
      <c r="Q5" s="47" t="s">
        <v>54</v>
      </c>
      <c r="R5" s="48" t="s">
        <v>43</v>
      </c>
    </row>
    <row r="6" spans="1:18" ht="15">
      <c r="A6" s="19">
        <v>1</v>
      </c>
      <c r="B6" s="20" t="s">
        <v>33</v>
      </c>
      <c r="C6" s="49">
        <v>0.1653</v>
      </c>
      <c r="D6" s="23"/>
      <c r="E6" s="23"/>
      <c r="F6" s="50">
        <v>0.1653</v>
      </c>
      <c r="G6" s="49">
        <v>0.6099</v>
      </c>
      <c r="H6" s="23"/>
      <c r="I6" s="23"/>
      <c r="J6" s="50">
        <v>0.6099</v>
      </c>
      <c r="K6" s="23"/>
      <c r="L6" s="23"/>
      <c r="M6" s="23"/>
      <c r="N6" s="51"/>
      <c r="O6" s="49">
        <v>0.2248</v>
      </c>
      <c r="P6" s="23"/>
      <c r="Q6" s="23"/>
      <c r="R6" s="50">
        <v>0.2248</v>
      </c>
    </row>
    <row r="7" spans="1:18" ht="15">
      <c r="A7" s="24">
        <v>2</v>
      </c>
      <c r="B7" s="25" t="s">
        <v>22</v>
      </c>
      <c r="C7" s="52">
        <v>0.2332</v>
      </c>
      <c r="D7" s="52">
        <v>0.1228</v>
      </c>
      <c r="E7" s="28"/>
      <c r="F7" s="53">
        <v>0.356</v>
      </c>
      <c r="G7" s="52">
        <v>0.2309</v>
      </c>
      <c r="H7" s="28"/>
      <c r="I7" s="28"/>
      <c r="J7" s="53">
        <v>0.2309</v>
      </c>
      <c r="K7" s="52">
        <v>0.0157</v>
      </c>
      <c r="L7" s="28"/>
      <c r="M7" s="52">
        <v>0.095</v>
      </c>
      <c r="N7" s="53">
        <v>0.1107</v>
      </c>
      <c r="O7" s="52">
        <v>0.2593</v>
      </c>
      <c r="P7" s="52">
        <v>0.0397</v>
      </c>
      <c r="Q7" s="52">
        <v>0.0033</v>
      </c>
      <c r="R7" s="53">
        <v>0.3023</v>
      </c>
    </row>
    <row r="8" spans="1:18" ht="15">
      <c r="A8" s="19">
        <v>3</v>
      </c>
      <c r="B8" s="20" t="s">
        <v>26</v>
      </c>
      <c r="C8" s="49">
        <v>0.421</v>
      </c>
      <c r="D8" s="23"/>
      <c r="E8" s="49">
        <v>0.0302</v>
      </c>
      <c r="F8" s="50">
        <v>0.4512</v>
      </c>
      <c r="G8" s="49">
        <v>0.0869</v>
      </c>
      <c r="H8" s="23"/>
      <c r="I8" s="23"/>
      <c r="J8" s="50">
        <v>0.0869</v>
      </c>
      <c r="K8" s="49">
        <v>0.2419</v>
      </c>
      <c r="L8" s="23"/>
      <c r="M8" s="23"/>
      <c r="N8" s="50">
        <v>0.2419</v>
      </c>
      <c r="O8" s="49">
        <v>0.1771</v>
      </c>
      <c r="P8" s="49">
        <v>0.0059</v>
      </c>
      <c r="Q8" s="49">
        <v>0.0371</v>
      </c>
      <c r="R8" s="50">
        <v>0.2201</v>
      </c>
    </row>
    <row r="9" spans="1:18" ht="15">
      <c r="A9" s="24">
        <v>4</v>
      </c>
      <c r="B9" s="25" t="s">
        <v>27</v>
      </c>
      <c r="C9" s="52">
        <v>0.0755</v>
      </c>
      <c r="D9" s="52">
        <v>0.0584</v>
      </c>
      <c r="E9" s="52">
        <v>0.0104</v>
      </c>
      <c r="F9" s="53">
        <v>0.1443</v>
      </c>
      <c r="G9" s="52">
        <v>0.052</v>
      </c>
      <c r="H9" s="28"/>
      <c r="I9" s="28"/>
      <c r="J9" s="53">
        <v>0.052</v>
      </c>
      <c r="K9" s="52">
        <v>0.0426</v>
      </c>
      <c r="L9" s="28"/>
      <c r="M9" s="28"/>
      <c r="N9" s="53">
        <v>0.0426</v>
      </c>
      <c r="O9" s="52">
        <v>0.6657</v>
      </c>
      <c r="P9" s="52">
        <v>0.0955</v>
      </c>
      <c r="Q9" s="28"/>
      <c r="R9" s="53">
        <v>0.7612</v>
      </c>
    </row>
    <row r="10" spans="1:18" ht="15">
      <c r="A10" s="19">
        <v>5</v>
      </c>
      <c r="B10" s="20" t="s">
        <v>16</v>
      </c>
      <c r="C10" s="49">
        <v>0.1029</v>
      </c>
      <c r="D10" s="49">
        <v>0.0428</v>
      </c>
      <c r="E10" s="49">
        <v>0.0988</v>
      </c>
      <c r="F10" s="50">
        <v>0.2445</v>
      </c>
      <c r="G10" s="49">
        <v>0.4843</v>
      </c>
      <c r="H10" s="23"/>
      <c r="I10" s="23"/>
      <c r="J10" s="50">
        <v>0.4843</v>
      </c>
      <c r="K10" s="49">
        <v>0.0227</v>
      </c>
      <c r="L10" s="49">
        <v>0.0006</v>
      </c>
      <c r="M10" s="23"/>
      <c r="N10" s="50">
        <v>0.0233</v>
      </c>
      <c r="O10" s="49">
        <v>0.2262</v>
      </c>
      <c r="P10" s="49">
        <v>0.0217</v>
      </c>
      <c r="Q10" s="23"/>
      <c r="R10" s="50">
        <v>0.2479</v>
      </c>
    </row>
    <row r="11" spans="1:18" ht="15">
      <c r="A11" s="24">
        <v>6</v>
      </c>
      <c r="B11" s="25" t="s">
        <v>15</v>
      </c>
      <c r="C11" s="52">
        <v>0.1778</v>
      </c>
      <c r="D11" s="52">
        <v>0.0177</v>
      </c>
      <c r="E11" s="52">
        <v>0.0411</v>
      </c>
      <c r="F11" s="53">
        <v>0.2366</v>
      </c>
      <c r="G11" s="52">
        <v>0.4183</v>
      </c>
      <c r="H11" s="28"/>
      <c r="I11" s="28"/>
      <c r="J11" s="53">
        <v>0.4183</v>
      </c>
      <c r="K11" s="52">
        <v>0.2296</v>
      </c>
      <c r="L11" s="28"/>
      <c r="M11" s="52">
        <v>0.0236</v>
      </c>
      <c r="N11" s="53">
        <v>0.2532</v>
      </c>
      <c r="O11" s="52">
        <v>0.0391</v>
      </c>
      <c r="P11" s="52">
        <v>0.0528</v>
      </c>
      <c r="Q11" s="28"/>
      <c r="R11" s="53">
        <v>0.0919</v>
      </c>
    </row>
    <row r="12" spans="1:18" ht="15">
      <c r="A12" s="19">
        <v>7</v>
      </c>
      <c r="B12" s="20" t="s">
        <v>23</v>
      </c>
      <c r="C12" s="49">
        <v>0.0844</v>
      </c>
      <c r="D12" s="23"/>
      <c r="E12" s="49">
        <v>0.0145</v>
      </c>
      <c r="F12" s="50">
        <v>0.0989</v>
      </c>
      <c r="G12" s="49">
        <v>0.4821</v>
      </c>
      <c r="H12" s="23"/>
      <c r="I12" s="23"/>
      <c r="J12" s="50">
        <v>0.4821</v>
      </c>
      <c r="K12" s="23"/>
      <c r="L12" s="23"/>
      <c r="M12" s="49">
        <v>0.0301</v>
      </c>
      <c r="N12" s="50">
        <v>0.0301</v>
      </c>
      <c r="O12" s="49">
        <v>0.3261</v>
      </c>
      <c r="P12" s="49">
        <v>0.0628</v>
      </c>
      <c r="Q12" s="23"/>
      <c r="R12" s="50">
        <v>0.3889</v>
      </c>
    </row>
    <row r="13" spans="1:18" ht="15">
      <c r="A13" s="24">
        <v>8</v>
      </c>
      <c r="B13" s="25" t="s">
        <v>21</v>
      </c>
      <c r="C13" s="52">
        <v>0.2439</v>
      </c>
      <c r="D13" s="52">
        <v>0.0174</v>
      </c>
      <c r="E13" s="28"/>
      <c r="F13" s="53">
        <v>0.2612</v>
      </c>
      <c r="G13" s="52">
        <v>0.1217</v>
      </c>
      <c r="H13" s="28"/>
      <c r="I13" s="28"/>
      <c r="J13" s="53">
        <v>0.1217</v>
      </c>
      <c r="K13" s="52">
        <v>0.1194</v>
      </c>
      <c r="L13" s="28"/>
      <c r="M13" s="28"/>
      <c r="N13" s="53">
        <v>0.1194</v>
      </c>
      <c r="O13" s="52">
        <v>0.406</v>
      </c>
      <c r="P13" s="52">
        <v>0.0917</v>
      </c>
      <c r="Q13" s="28"/>
      <c r="R13" s="53">
        <v>0.4976</v>
      </c>
    </row>
    <row r="14" spans="1:18" ht="15">
      <c r="A14" s="19">
        <v>9</v>
      </c>
      <c r="B14" s="20" t="s">
        <v>32</v>
      </c>
      <c r="C14" s="49">
        <v>0.4845</v>
      </c>
      <c r="D14" s="23"/>
      <c r="E14" s="23"/>
      <c r="F14" s="50">
        <v>0.4845</v>
      </c>
      <c r="G14" s="49">
        <v>0.0249</v>
      </c>
      <c r="H14" s="23"/>
      <c r="I14" s="23"/>
      <c r="J14" s="50">
        <v>0.0249</v>
      </c>
      <c r="K14" s="49">
        <v>0.2151</v>
      </c>
      <c r="L14" s="23"/>
      <c r="M14" s="49">
        <v>0.0115</v>
      </c>
      <c r="N14" s="50">
        <v>0.2266</v>
      </c>
      <c r="O14" s="49">
        <v>0.264</v>
      </c>
      <c r="P14" s="23"/>
      <c r="Q14" s="23"/>
      <c r="R14" s="50">
        <v>0.264</v>
      </c>
    </row>
    <row r="15" spans="1:18" ht="15">
      <c r="A15" s="24">
        <v>10</v>
      </c>
      <c r="B15" s="25" t="s">
        <v>18</v>
      </c>
      <c r="C15" s="52">
        <v>0.4161</v>
      </c>
      <c r="D15" s="28"/>
      <c r="E15" s="52">
        <v>0.0124</v>
      </c>
      <c r="F15" s="53">
        <v>0.4285</v>
      </c>
      <c r="G15" s="52">
        <v>0.1988</v>
      </c>
      <c r="H15" s="28"/>
      <c r="I15" s="52">
        <v>0.0332</v>
      </c>
      <c r="J15" s="53">
        <v>0.2321</v>
      </c>
      <c r="K15" s="52">
        <v>0.0168</v>
      </c>
      <c r="L15" s="28"/>
      <c r="M15" s="28"/>
      <c r="N15" s="53">
        <v>0.0168</v>
      </c>
      <c r="O15" s="52">
        <v>0.2892</v>
      </c>
      <c r="P15" s="52">
        <v>0.0327</v>
      </c>
      <c r="Q15" s="52">
        <v>0.0008</v>
      </c>
      <c r="R15" s="53">
        <v>0.3227</v>
      </c>
    </row>
    <row r="16" spans="1:18" ht="15">
      <c r="A16" s="19">
        <v>11</v>
      </c>
      <c r="B16" s="20" t="s">
        <v>39</v>
      </c>
      <c r="C16" s="23"/>
      <c r="D16" s="23"/>
      <c r="E16" s="49">
        <v>0.0926</v>
      </c>
      <c r="F16" s="50">
        <v>0.0926</v>
      </c>
      <c r="G16" s="49">
        <v>0.228</v>
      </c>
      <c r="H16" s="23"/>
      <c r="I16" s="23"/>
      <c r="J16" s="50">
        <v>0.228</v>
      </c>
      <c r="K16" s="49">
        <v>0.1765</v>
      </c>
      <c r="L16" s="23"/>
      <c r="M16" s="49">
        <v>0.0683</v>
      </c>
      <c r="N16" s="50">
        <v>0.2448</v>
      </c>
      <c r="O16" s="49">
        <v>0.115</v>
      </c>
      <c r="P16" s="23"/>
      <c r="Q16" s="49">
        <v>0.3197</v>
      </c>
      <c r="R16" s="50">
        <v>0.4346</v>
      </c>
    </row>
    <row r="17" spans="1:18" ht="15">
      <c r="A17" s="24">
        <v>12</v>
      </c>
      <c r="B17" s="25" t="s">
        <v>40</v>
      </c>
      <c r="C17" s="28"/>
      <c r="D17" s="28"/>
      <c r="E17" s="52">
        <v>0.4122</v>
      </c>
      <c r="F17" s="53">
        <v>0.4122</v>
      </c>
      <c r="G17" s="52">
        <v>0.319</v>
      </c>
      <c r="H17" s="28"/>
      <c r="I17" s="28"/>
      <c r="J17" s="53">
        <v>0.319</v>
      </c>
      <c r="K17" s="28"/>
      <c r="L17" s="28"/>
      <c r="M17" s="28"/>
      <c r="N17" s="54"/>
      <c r="O17" s="52">
        <v>0.2689</v>
      </c>
      <c r="P17" s="28"/>
      <c r="Q17" s="28"/>
      <c r="R17" s="53">
        <v>0.2689</v>
      </c>
    </row>
    <row r="18" spans="1:18" ht="15">
      <c r="A18" s="19">
        <v>13</v>
      </c>
      <c r="B18" s="20" t="s">
        <v>42</v>
      </c>
      <c r="C18" s="23"/>
      <c r="D18" s="23"/>
      <c r="E18" s="49">
        <v>0.17</v>
      </c>
      <c r="F18" s="50">
        <v>0.17</v>
      </c>
      <c r="G18" s="23"/>
      <c r="H18" s="23"/>
      <c r="I18" s="23"/>
      <c r="J18" s="51"/>
      <c r="K18" s="49">
        <v>0.1838</v>
      </c>
      <c r="L18" s="23"/>
      <c r="M18" s="23"/>
      <c r="N18" s="50">
        <v>0.1838</v>
      </c>
      <c r="O18" s="23"/>
      <c r="P18" s="23"/>
      <c r="Q18" s="49">
        <v>0.6462</v>
      </c>
      <c r="R18" s="50">
        <v>0.6462</v>
      </c>
    </row>
    <row r="19" spans="1:18" ht="15">
      <c r="A19" s="24">
        <v>14</v>
      </c>
      <c r="B19" s="25" t="s">
        <v>20</v>
      </c>
      <c r="C19" s="52">
        <v>0.4287</v>
      </c>
      <c r="D19" s="28"/>
      <c r="E19" s="28"/>
      <c r="F19" s="53">
        <v>0.4287</v>
      </c>
      <c r="G19" s="28"/>
      <c r="H19" s="28"/>
      <c r="I19" s="28"/>
      <c r="J19" s="54"/>
      <c r="K19" s="52">
        <v>0.5713</v>
      </c>
      <c r="L19" s="28"/>
      <c r="M19" s="28"/>
      <c r="N19" s="53">
        <v>0.5713</v>
      </c>
      <c r="O19" s="28"/>
      <c r="P19" s="28"/>
      <c r="Q19" s="28"/>
      <c r="R19" s="54"/>
    </row>
    <row r="20" spans="1:18" ht="15">
      <c r="A20" s="19">
        <v>15</v>
      </c>
      <c r="B20" s="20" t="s">
        <v>28</v>
      </c>
      <c r="C20" s="49">
        <v>0.4746</v>
      </c>
      <c r="D20" s="23"/>
      <c r="E20" s="49">
        <v>0.0165</v>
      </c>
      <c r="F20" s="50">
        <v>0.4912</v>
      </c>
      <c r="G20" s="49">
        <v>0.3323</v>
      </c>
      <c r="H20" s="23"/>
      <c r="I20" s="23"/>
      <c r="J20" s="50">
        <v>0.3323</v>
      </c>
      <c r="K20" s="23"/>
      <c r="L20" s="23"/>
      <c r="M20" s="23"/>
      <c r="N20" s="51"/>
      <c r="O20" s="49">
        <v>0.1765</v>
      </c>
      <c r="P20" s="23"/>
      <c r="Q20" s="23"/>
      <c r="R20" s="50">
        <v>0.1765</v>
      </c>
    </row>
    <row r="21" spans="1:18" ht="15">
      <c r="A21" s="24">
        <v>16</v>
      </c>
      <c r="B21" s="25" t="s">
        <v>19</v>
      </c>
      <c r="C21" s="52">
        <v>0.3607</v>
      </c>
      <c r="D21" s="28"/>
      <c r="E21" s="52">
        <v>0.028</v>
      </c>
      <c r="F21" s="53">
        <v>0.3887</v>
      </c>
      <c r="G21" s="52">
        <v>0.3714</v>
      </c>
      <c r="H21" s="28"/>
      <c r="I21" s="28"/>
      <c r="J21" s="53">
        <v>0.3714</v>
      </c>
      <c r="K21" s="52">
        <v>0.0166</v>
      </c>
      <c r="L21" s="28"/>
      <c r="M21" s="52">
        <v>0.0437</v>
      </c>
      <c r="N21" s="53">
        <v>0.0603</v>
      </c>
      <c r="O21" s="52">
        <v>0.1703</v>
      </c>
      <c r="P21" s="28"/>
      <c r="Q21" s="52">
        <v>0.0093</v>
      </c>
      <c r="R21" s="53">
        <v>0.1796</v>
      </c>
    </row>
    <row r="22" spans="1:18" ht="15">
      <c r="A22" s="19">
        <v>17</v>
      </c>
      <c r="B22" s="20" t="s">
        <v>37</v>
      </c>
      <c r="C22" s="49">
        <v>0.1434</v>
      </c>
      <c r="D22" s="23"/>
      <c r="E22" s="23"/>
      <c r="F22" s="50">
        <v>0.1434</v>
      </c>
      <c r="G22" s="49">
        <v>0.1162</v>
      </c>
      <c r="H22" s="23"/>
      <c r="I22" s="23"/>
      <c r="J22" s="50">
        <v>0.1162</v>
      </c>
      <c r="K22" s="49">
        <v>0.3535</v>
      </c>
      <c r="L22" s="23"/>
      <c r="M22" s="23"/>
      <c r="N22" s="50">
        <v>0.3535</v>
      </c>
      <c r="O22" s="49">
        <v>0.3869</v>
      </c>
      <c r="P22" s="23"/>
      <c r="Q22" s="23"/>
      <c r="R22" s="50">
        <v>0.3869</v>
      </c>
    </row>
    <row r="23" spans="1:18" ht="15">
      <c r="A23" s="24">
        <v>18</v>
      </c>
      <c r="B23" s="25" t="s">
        <v>29</v>
      </c>
      <c r="C23" s="52">
        <v>0.3846</v>
      </c>
      <c r="D23" s="28"/>
      <c r="E23" s="52">
        <v>0.0758</v>
      </c>
      <c r="F23" s="53">
        <v>0.4603</v>
      </c>
      <c r="G23" s="52">
        <v>0.1647</v>
      </c>
      <c r="H23" s="28"/>
      <c r="I23" s="28"/>
      <c r="J23" s="53">
        <v>0.1647</v>
      </c>
      <c r="K23" s="52">
        <v>0.0475</v>
      </c>
      <c r="L23" s="28"/>
      <c r="M23" s="28"/>
      <c r="N23" s="53">
        <v>0.0475</v>
      </c>
      <c r="O23" s="52">
        <v>0.3032</v>
      </c>
      <c r="P23" s="52">
        <v>0.0243</v>
      </c>
      <c r="Q23" s="28"/>
      <c r="R23" s="53">
        <v>0.3275</v>
      </c>
    </row>
    <row r="24" spans="1:18" ht="15">
      <c r="A24" s="19">
        <v>19</v>
      </c>
      <c r="B24" s="20" t="s">
        <v>14</v>
      </c>
      <c r="C24" s="49">
        <v>0.064</v>
      </c>
      <c r="D24" s="49">
        <v>0.0544</v>
      </c>
      <c r="E24" s="49">
        <v>0.0016</v>
      </c>
      <c r="F24" s="50">
        <v>0.1201</v>
      </c>
      <c r="G24" s="49">
        <v>0.7805</v>
      </c>
      <c r="H24" s="23"/>
      <c r="I24" s="49">
        <v>0.0092</v>
      </c>
      <c r="J24" s="50">
        <v>0.7897</v>
      </c>
      <c r="K24" s="49">
        <v>0.0203</v>
      </c>
      <c r="L24" s="23"/>
      <c r="M24" s="49">
        <v>0.0029</v>
      </c>
      <c r="N24" s="50">
        <v>0.0233</v>
      </c>
      <c r="O24" s="49">
        <v>0.0656</v>
      </c>
      <c r="P24" s="49">
        <v>0.0013</v>
      </c>
      <c r="Q24" s="23"/>
      <c r="R24" s="50">
        <v>0.067</v>
      </c>
    </row>
    <row r="25" spans="1:18" ht="15">
      <c r="A25" s="24">
        <v>20</v>
      </c>
      <c r="B25" s="25" t="s">
        <v>31</v>
      </c>
      <c r="C25" s="52">
        <v>0.0466</v>
      </c>
      <c r="D25" s="28"/>
      <c r="E25" s="28"/>
      <c r="F25" s="53">
        <v>0.0466</v>
      </c>
      <c r="G25" s="52">
        <v>0.0992</v>
      </c>
      <c r="H25" s="28"/>
      <c r="I25" s="28"/>
      <c r="J25" s="53">
        <v>0.0992</v>
      </c>
      <c r="K25" s="52">
        <v>0.0182</v>
      </c>
      <c r="L25" s="28"/>
      <c r="M25" s="28"/>
      <c r="N25" s="53">
        <v>0.0182</v>
      </c>
      <c r="O25" s="52">
        <v>0.7934</v>
      </c>
      <c r="P25" s="28"/>
      <c r="Q25" s="52">
        <v>0.0426</v>
      </c>
      <c r="R25" s="53">
        <v>0.836</v>
      </c>
    </row>
    <row r="26" spans="1:18" ht="15">
      <c r="A26" s="19">
        <v>21</v>
      </c>
      <c r="B26" s="20" t="s">
        <v>30</v>
      </c>
      <c r="C26" s="23"/>
      <c r="D26" s="23"/>
      <c r="E26" s="23"/>
      <c r="F26" s="51"/>
      <c r="G26" s="49">
        <v>0.4386</v>
      </c>
      <c r="H26" s="23"/>
      <c r="I26" s="23"/>
      <c r="J26" s="50">
        <v>0.4386</v>
      </c>
      <c r="K26" s="23"/>
      <c r="L26" s="49">
        <v>0.4508</v>
      </c>
      <c r="M26" s="49">
        <v>0.0524</v>
      </c>
      <c r="N26" s="50">
        <v>0.5032</v>
      </c>
      <c r="O26" s="49">
        <v>0.0201</v>
      </c>
      <c r="P26" s="49">
        <v>0.0382</v>
      </c>
      <c r="Q26" s="23"/>
      <c r="R26" s="50">
        <v>0.0582</v>
      </c>
    </row>
    <row r="27" spans="1:18" ht="15">
      <c r="A27" s="24">
        <v>22</v>
      </c>
      <c r="B27" s="25" t="s">
        <v>17</v>
      </c>
      <c r="C27" s="52">
        <v>0.126</v>
      </c>
      <c r="D27" s="28"/>
      <c r="E27" s="28"/>
      <c r="F27" s="53">
        <v>0.126</v>
      </c>
      <c r="G27" s="52">
        <v>0.7115</v>
      </c>
      <c r="H27" s="28"/>
      <c r="I27" s="28"/>
      <c r="J27" s="53">
        <v>0.7115</v>
      </c>
      <c r="K27" s="52">
        <v>0.0233</v>
      </c>
      <c r="L27" s="28"/>
      <c r="M27" s="28"/>
      <c r="N27" s="53">
        <v>0.0233</v>
      </c>
      <c r="O27" s="52">
        <v>0.1367</v>
      </c>
      <c r="P27" s="52">
        <v>0.0025</v>
      </c>
      <c r="Q27" s="28"/>
      <c r="R27" s="53">
        <v>0.1392</v>
      </c>
    </row>
    <row r="28" spans="1:18" ht="15">
      <c r="A28" s="19">
        <v>23</v>
      </c>
      <c r="B28" s="20" t="s">
        <v>35</v>
      </c>
      <c r="C28" s="49">
        <v>0.2409</v>
      </c>
      <c r="D28" s="49">
        <v>0.0563</v>
      </c>
      <c r="E28" s="23"/>
      <c r="F28" s="50">
        <v>0.2972</v>
      </c>
      <c r="G28" s="49">
        <v>0.2454</v>
      </c>
      <c r="H28" s="23"/>
      <c r="I28" s="23"/>
      <c r="J28" s="50">
        <v>0.2454</v>
      </c>
      <c r="K28" s="49">
        <v>0.076</v>
      </c>
      <c r="L28" s="23"/>
      <c r="M28" s="49">
        <v>0.0085</v>
      </c>
      <c r="N28" s="50">
        <v>0.0845</v>
      </c>
      <c r="O28" s="49">
        <v>0.3564</v>
      </c>
      <c r="P28" s="23"/>
      <c r="Q28" s="49">
        <v>0.0166</v>
      </c>
      <c r="R28" s="50">
        <v>0.3729</v>
      </c>
    </row>
    <row r="29" spans="1:18" ht="15">
      <c r="A29" s="24">
        <v>24</v>
      </c>
      <c r="B29" s="25" t="s">
        <v>24</v>
      </c>
      <c r="C29" s="52">
        <v>0.0957</v>
      </c>
      <c r="D29" s="28"/>
      <c r="E29" s="28"/>
      <c r="F29" s="53">
        <v>0.0957</v>
      </c>
      <c r="G29" s="52">
        <v>0.79</v>
      </c>
      <c r="H29" s="28"/>
      <c r="I29" s="28"/>
      <c r="J29" s="53">
        <v>0.79</v>
      </c>
      <c r="K29" s="52">
        <v>0.0215</v>
      </c>
      <c r="L29" s="28"/>
      <c r="M29" s="28"/>
      <c r="N29" s="53">
        <v>0.0215</v>
      </c>
      <c r="O29" s="52">
        <v>0.0928</v>
      </c>
      <c r="P29" s="28"/>
      <c r="Q29" s="28"/>
      <c r="R29" s="53">
        <v>0.0928</v>
      </c>
    </row>
    <row r="30" spans="1:18" ht="15">
      <c r="A30" s="19">
        <v>25</v>
      </c>
      <c r="B30" s="20" t="s">
        <v>36</v>
      </c>
      <c r="C30" s="49">
        <v>0.1521</v>
      </c>
      <c r="D30" s="23"/>
      <c r="E30" s="23"/>
      <c r="F30" s="50">
        <v>0.1521</v>
      </c>
      <c r="G30" s="49">
        <v>0.0886</v>
      </c>
      <c r="H30" s="23"/>
      <c r="I30" s="23"/>
      <c r="J30" s="50">
        <v>0.0886</v>
      </c>
      <c r="K30" s="23"/>
      <c r="L30" s="23"/>
      <c r="M30" s="23"/>
      <c r="N30" s="51"/>
      <c r="O30" s="49">
        <v>0.7593</v>
      </c>
      <c r="P30" s="23"/>
      <c r="Q30" s="23"/>
      <c r="R30" s="50">
        <v>0.7593</v>
      </c>
    </row>
    <row r="31" spans="1:18" ht="15">
      <c r="A31" s="24">
        <v>26</v>
      </c>
      <c r="B31" s="25" t="s">
        <v>41</v>
      </c>
      <c r="C31" s="28"/>
      <c r="D31" s="28"/>
      <c r="E31" s="52">
        <v>0.3383</v>
      </c>
      <c r="F31" s="53">
        <v>0.3383</v>
      </c>
      <c r="G31" s="52">
        <v>0.1371</v>
      </c>
      <c r="H31" s="28"/>
      <c r="I31" s="28"/>
      <c r="J31" s="53">
        <v>0.1371</v>
      </c>
      <c r="K31" s="28"/>
      <c r="L31" s="28"/>
      <c r="M31" s="28"/>
      <c r="N31" s="54"/>
      <c r="O31" s="52">
        <v>0.4698</v>
      </c>
      <c r="P31" s="28"/>
      <c r="Q31" s="52">
        <v>0.0548</v>
      </c>
      <c r="R31" s="53">
        <v>0.5246</v>
      </c>
    </row>
    <row r="32" spans="1:18" ht="15">
      <c r="A32" s="19">
        <v>27</v>
      </c>
      <c r="B32" s="20" t="s">
        <v>25</v>
      </c>
      <c r="C32" s="23"/>
      <c r="D32" s="23"/>
      <c r="E32" s="23"/>
      <c r="F32" s="51"/>
      <c r="G32" s="49">
        <v>1</v>
      </c>
      <c r="H32" s="23"/>
      <c r="I32" s="23"/>
      <c r="J32" s="50">
        <v>1</v>
      </c>
      <c r="K32" s="23"/>
      <c r="L32" s="23"/>
      <c r="M32" s="23"/>
      <c r="N32" s="51"/>
      <c r="O32" s="23"/>
      <c r="P32" s="23"/>
      <c r="Q32" s="23"/>
      <c r="R32" s="51"/>
    </row>
    <row r="33" spans="1:18" ht="15">
      <c r="A33" s="24">
        <v>28</v>
      </c>
      <c r="B33" s="25" t="s">
        <v>38</v>
      </c>
      <c r="C33" s="52">
        <v>0.4086</v>
      </c>
      <c r="D33" s="28"/>
      <c r="E33" s="28"/>
      <c r="F33" s="53">
        <v>0.4086</v>
      </c>
      <c r="G33" s="52">
        <v>0.1407</v>
      </c>
      <c r="H33" s="28"/>
      <c r="I33" s="28"/>
      <c r="J33" s="53">
        <v>0.1407</v>
      </c>
      <c r="K33" s="52">
        <v>0.4507</v>
      </c>
      <c r="L33" s="28"/>
      <c r="M33" s="28"/>
      <c r="N33" s="53">
        <v>0.4507</v>
      </c>
      <c r="O33" s="28"/>
      <c r="P33" s="28"/>
      <c r="Q33" s="28"/>
      <c r="R33" s="54"/>
    </row>
    <row r="34" spans="1:18" ht="15">
      <c r="A34" s="19">
        <v>29</v>
      </c>
      <c r="B34" s="20" t="s">
        <v>34</v>
      </c>
      <c r="C34" s="49">
        <v>0.103</v>
      </c>
      <c r="D34" s="23"/>
      <c r="E34" s="23"/>
      <c r="F34" s="50">
        <v>0.103</v>
      </c>
      <c r="G34" s="49">
        <v>0.7089</v>
      </c>
      <c r="H34" s="23"/>
      <c r="I34" s="23"/>
      <c r="J34" s="50">
        <v>0.7089</v>
      </c>
      <c r="K34" s="23"/>
      <c r="L34" s="49">
        <v>0.012</v>
      </c>
      <c r="M34" s="49">
        <v>0.0212</v>
      </c>
      <c r="N34" s="50">
        <v>0.0332</v>
      </c>
      <c r="O34" s="49">
        <v>0.1549</v>
      </c>
      <c r="P34" s="23"/>
      <c r="Q34" s="23"/>
      <c r="R34" s="50">
        <v>0.1549</v>
      </c>
    </row>
    <row r="35" spans="1:18" ht="15">
      <c r="A35" s="29"/>
      <c r="B35" s="30" t="s">
        <v>55</v>
      </c>
      <c r="C35" s="32">
        <v>0.1619</v>
      </c>
      <c r="D35" s="32">
        <v>0.0282</v>
      </c>
      <c r="E35" s="32">
        <v>0.029</v>
      </c>
      <c r="F35" s="32">
        <v>0.2191</v>
      </c>
      <c r="G35" s="32">
        <v>0.5112</v>
      </c>
      <c r="H35" s="29"/>
      <c r="I35" s="32">
        <v>0.0047</v>
      </c>
      <c r="J35" s="32">
        <v>0.5159</v>
      </c>
      <c r="K35" s="32">
        <v>0.0934</v>
      </c>
      <c r="L35" s="32">
        <v>0.0024</v>
      </c>
      <c r="M35" s="32">
        <v>0.0107</v>
      </c>
      <c r="N35" s="32">
        <v>0.1064</v>
      </c>
      <c r="O35" s="32">
        <v>0.1325</v>
      </c>
      <c r="P35" s="32">
        <v>0.0245</v>
      </c>
      <c r="Q35" s="32">
        <v>0.0016</v>
      </c>
      <c r="R35" s="32">
        <v>0.1586</v>
      </c>
    </row>
    <row r="36" spans="1:18" ht="12.75" customHeight="1">
      <c r="A36" s="33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55"/>
    </row>
    <row r="37" spans="1:18" ht="12.75" customHeight="1">
      <c r="A37" s="36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56"/>
    </row>
  </sheetData>
  <mergeCells count="11">
    <mergeCell ref="A1:R1"/>
    <mergeCell ref="A2:R2"/>
    <mergeCell ref="A3:A5"/>
    <mergeCell ref="B3:B5"/>
    <mergeCell ref="C3:R3"/>
    <mergeCell ref="C4:F4"/>
    <mergeCell ref="G4:J4"/>
    <mergeCell ref="K4:N4"/>
    <mergeCell ref="O4:R4"/>
    <mergeCell ref="A36:R36"/>
    <mergeCell ref="A37:R37"/>
  </mergeCells>
  <printOptions/>
  <pageMargins left="0.35433070866141736" right="0.35433070866141736" top="0.5905511811023623" bottom="0.3937007874015748" header="0.5118110236220472" footer="0.31496062992125984"/>
  <pageSetup fitToHeight="5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60" workbookViewId="0" topLeftCell="A33">
      <selection activeCell="A2" sqref="A2:J2"/>
    </sheetView>
  </sheetViews>
  <sheetFormatPr defaultColWidth="9.140625" defaultRowHeight="12.75"/>
  <cols>
    <col min="1" max="1" width="11.57421875" style="4" bestFit="1" customWidth="1"/>
    <col min="2" max="2" width="53.8515625" style="4" bestFit="1" customWidth="1"/>
    <col min="3" max="3" width="11.7109375" style="4" bestFit="1" customWidth="1"/>
    <col min="4" max="4" width="12.7109375" style="4" bestFit="1" customWidth="1"/>
    <col min="5" max="5" width="10.28125" style="4" bestFit="1" customWidth="1"/>
    <col min="6" max="6" width="8.00390625" style="4" customWidth="1"/>
    <col min="7" max="7" width="9.00390625" style="4" customWidth="1"/>
    <col min="8" max="8" width="12.7109375" style="4" bestFit="1" customWidth="1"/>
    <col min="9" max="9" width="10.28125" style="4" bestFit="1" customWidth="1"/>
    <col min="10" max="10" width="8.00390625" style="4" customWidth="1"/>
    <col min="11" max="11" width="9.00390625" style="4" customWidth="1"/>
    <col min="12" max="12" width="12.7109375" style="4" bestFit="1" customWidth="1"/>
    <col min="13" max="13" width="12.421875" style="4" bestFit="1" customWidth="1"/>
    <col min="14" max="16384" width="9.00390625" style="4" customWidth="1"/>
  </cols>
  <sheetData>
    <row r="1" spans="1:13" ht="12.75" customHeight="1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 customHeight="1">
      <c r="A2" s="42"/>
      <c r="B2" s="44"/>
      <c r="C2" s="1" t="s">
        <v>57</v>
      </c>
      <c r="D2" s="2"/>
      <c r="E2" s="2"/>
      <c r="F2" s="3"/>
      <c r="G2" s="1" t="s">
        <v>58</v>
      </c>
      <c r="H2" s="2"/>
      <c r="I2" s="2"/>
      <c r="J2" s="3"/>
      <c r="K2" s="1" t="s">
        <v>59</v>
      </c>
      <c r="L2" s="2"/>
      <c r="M2" s="3"/>
    </row>
    <row r="3" spans="1:13" ht="15">
      <c r="A3" s="57" t="s">
        <v>60</v>
      </c>
      <c r="B3" s="58" t="s">
        <v>61</v>
      </c>
      <c r="C3" s="59">
        <v>38198</v>
      </c>
      <c r="D3" s="57" t="s">
        <v>62</v>
      </c>
      <c r="E3" s="58" t="s">
        <v>63</v>
      </c>
      <c r="F3" s="58" t="s">
        <v>10</v>
      </c>
      <c r="G3" s="59">
        <v>38198</v>
      </c>
      <c r="H3" s="57" t="s">
        <v>62</v>
      </c>
      <c r="I3" s="58" t="s">
        <v>64</v>
      </c>
      <c r="J3" s="58" t="s">
        <v>10</v>
      </c>
      <c r="K3" s="59">
        <v>38198</v>
      </c>
      <c r="L3" s="57" t="s">
        <v>62</v>
      </c>
      <c r="M3" s="58" t="s">
        <v>8</v>
      </c>
    </row>
    <row r="4" spans="1:13" ht="15">
      <c r="A4" s="60"/>
      <c r="B4" s="61" t="s">
        <v>324</v>
      </c>
      <c r="C4" s="62"/>
      <c r="D4" s="60"/>
      <c r="E4" s="63">
        <v>37987</v>
      </c>
      <c r="F4" s="61" t="s">
        <v>11</v>
      </c>
      <c r="G4" s="62"/>
      <c r="H4" s="60"/>
      <c r="I4" s="63">
        <v>37987</v>
      </c>
      <c r="J4" s="61" t="s">
        <v>11</v>
      </c>
      <c r="K4" s="62"/>
      <c r="L4" s="60"/>
      <c r="M4" s="61" t="s">
        <v>66</v>
      </c>
    </row>
    <row r="5" spans="1:13" ht="13.5">
      <c r="A5" s="64">
        <v>1</v>
      </c>
      <c r="B5" s="65" t="s">
        <v>325</v>
      </c>
      <c r="C5" s="66">
        <v>35157.68</v>
      </c>
      <c r="D5" s="67">
        <v>0.0295</v>
      </c>
      <c r="E5" s="67">
        <v>0.0925</v>
      </c>
      <c r="F5" s="67">
        <v>0.0122</v>
      </c>
      <c r="G5" s="68">
        <v>2443</v>
      </c>
      <c r="H5" s="67">
        <v>0.0426</v>
      </c>
      <c r="I5" s="67">
        <v>0.0424</v>
      </c>
      <c r="J5" s="67">
        <v>0.0055</v>
      </c>
      <c r="K5" s="29">
        <v>14.3937</v>
      </c>
      <c r="L5" s="69">
        <v>-0.0126</v>
      </c>
      <c r="M5" s="69">
        <v>0.0481</v>
      </c>
    </row>
    <row r="6" spans="1:13" ht="13.5">
      <c r="A6" s="64">
        <v>2</v>
      </c>
      <c r="B6" s="65" t="s">
        <v>326</v>
      </c>
      <c r="C6" s="66">
        <v>2722.57</v>
      </c>
      <c r="D6" s="67">
        <v>-0.0583</v>
      </c>
      <c r="E6" s="67">
        <v>0.0983</v>
      </c>
      <c r="F6" s="67">
        <v>0.0009</v>
      </c>
      <c r="G6" s="29">
        <v>448</v>
      </c>
      <c r="H6" s="67">
        <v>-0.0585</v>
      </c>
      <c r="I6" s="67">
        <v>0.0565</v>
      </c>
      <c r="J6" s="67">
        <v>0.001</v>
      </c>
      <c r="K6" s="29">
        <v>6.0766</v>
      </c>
      <c r="L6" s="69">
        <v>0.0003</v>
      </c>
      <c r="M6" s="69">
        <v>0.0395</v>
      </c>
    </row>
    <row r="7" spans="1:13" ht="13.5">
      <c r="A7" s="64">
        <v>3</v>
      </c>
      <c r="B7" s="65" t="s">
        <v>327</v>
      </c>
      <c r="C7" s="66">
        <v>47706.55</v>
      </c>
      <c r="D7" s="67">
        <v>0.0014</v>
      </c>
      <c r="E7" s="67">
        <v>0.2425</v>
      </c>
      <c r="F7" s="67">
        <v>0.0166</v>
      </c>
      <c r="G7" s="68">
        <v>4514</v>
      </c>
      <c r="H7" s="67">
        <v>-0.0023</v>
      </c>
      <c r="I7" s="67">
        <v>0.1984</v>
      </c>
      <c r="J7" s="67">
        <v>0.0101</v>
      </c>
      <c r="K7" s="29">
        <v>10.5685</v>
      </c>
      <c r="L7" s="69">
        <v>0.0037</v>
      </c>
      <c r="M7" s="69">
        <v>0.0369</v>
      </c>
    </row>
    <row r="8" spans="1:13" ht="13.5">
      <c r="A8" s="64">
        <v>4</v>
      </c>
      <c r="B8" s="65" t="s">
        <v>328</v>
      </c>
      <c r="C8" s="66">
        <v>52497.1</v>
      </c>
      <c r="D8" s="67">
        <v>-0.0022</v>
      </c>
      <c r="E8" s="67">
        <v>-0.12</v>
      </c>
      <c r="F8" s="67">
        <v>0.0183</v>
      </c>
      <c r="G8" s="68">
        <v>7840</v>
      </c>
      <c r="H8" s="67">
        <v>0.0048</v>
      </c>
      <c r="I8" s="67">
        <v>-0.1512</v>
      </c>
      <c r="J8" s="67">
        <v>0.0175</v>
      </c>
      <c r="K8" s="29">
        <v>6.6956</v>
      </c>
      <c r="L8" s="69">
        <v>-0.007</v>
      </c>
      <c r="M8" s="69">
        <v>0.0367</v>
      </c>
    </row>
    <row r="9" spans="1:13" ht="13.5">
      <c r="A9" s="64">
        <v>5</v>
      </c>
      <c r="B9" s="65" t="s">
        <v>329</v>
      </c>
      <c r="C9" s="66">
        <v>11446.96</v>
      </c>
      <c r="D9" s="67">
        <v>-0.0321</v>
      </c>
      <c r="E9" s="67">
        <v>0.1739</v>
      </c>
      <c r="F9" s="67">
        <v>0.004</v>
      </c>
      <c r="G9" s="68">
        <v>2910</v>
      </c>
      <c r="H9" s="67">
        <v>-0.0289</v>
      </c>
      <c r="I9" s="67">
        <v>0.1327</v>
      </c>
      <c r="J9" s="67">
        <v>0.0065</v>
      </c>
      <c r="K9" s="29">
        <v>3.9331</v>
      </c>
      <c r="L9" s="69">
        <v>-0.0032</v>
      </c>
      <c r="M9" s="69">
        <v>0.0364</v>
      </c>
    </row>
    <row r="10" spans="1:13" ht="13.5">
      <c r="A10" s="64">
        <v>6</v>
      </c>
      <c r="B10" s="65" t="s">
        <v>330</v>
      </c>
      <c r="C10" s="66">
        <v>73837.6</v>
      </c>
      <c r="D10" s="67">
        <v>-0.0042</v>
      </c>
      <c r="E10" s="67">
        <v>0.5227</v>
      </c>
      <c r="F10" s="67">
        <v>0.0257</v>
      </c>
      <c r="G10" s="68">
        <v>8369</v>
      </c>
      <c r="H10" s="67">
        <v>-0.0002</v>
      </c>
      <c r="I10" s="67">
        <v>0.4755</v>
      </c>
      <c r="J10" s="67">
        <v>0.0187</v>
      </c>
      <c r="K10" s="29">
        <v>8.8232</v>
      </c>
      <c r="L10" s="69">
        <v>-0.004</v>
      </c>
      <c r="M10" s="69">
        <v>0.032</v>
      </c>
    </row>
    <row r="11" spans="1:13" ht="13.5">
      <c r="A11" s="64">
        <v>7</v>
      </c>
      <c r="B11" s="65" t="s">
        <v>331</v>
      </c>
      <c r="C11" s="66">
        <v>388384.78</v>
      </c>
      <c r="D11" s="67">
        <v>-0.0026</v>
      </c>
      <c r="E11" s="67">
        <v>0.0431</v>
      </c>
      <c r="F11" s="67">
        <v>0.1351</v>
      </c>
      <c r="G11" s="68">
        <v>110719</v>
      </c>
      <c r="H11" s="67">
        <v>0</v>
      </c>
      <c r="I11" s="67">
        <v>0.0137</v>
      </c>
      <c r="J11" s="67">
        <v>0.2472</v>
      </c>
      <c r="K11" s="29">
        <v>3.5078</v>
      </c>
      <c r="L11" s="69">
        <v>-0.0026</v>
      </c>
      <c r="M11" s="69">
        <v>0.029</v>
      </c>
    </row>
    <row r="12" spans="1:13" ht="13.5">
      <c r="A12" s="64">
        <v>8</v>
      </c>
      <c r="B12" s="65" t="s">
        <v>332</v>
      </c>
      <c r="C12" s="66">
        <v>133881.54</v>
      </c>
      <c r="D12" s="67">
        <v>-0.0074</v>
      </c>
      <c r="E12" s="67">
        <v>0.0023</v>
      </c>
      <c r="F12" s="67">
        <v>0.0466</v>
      </c>
      <c r="G12" s="68">
        <v>8476</v>
      </c>
      <c r="H12" s="67">
        <v>-0.0035</v>
      </c>
      <c r="I12" s="67">
        <v>-0.0243</v>
      </c>
      <c r="J12" s="67">
        <v>0.0189</v>
      </c>
      <c r="K12" s="29">
        <v>15.7958</v>
      </c>
      <c r="L12" s="69">
        <v>-0.0039</v>
      </c>
      <c r="M12" s="69">
        <v>0.0273</v>
      </c>
    </row>
    <row r="13" spans="1:13" ht="13.5">
      <c r="A13" s="64">
        <v>9</v>
      </c>
      <c r="B13" s="65" t="s">
        <v>333</v>
      </c>
      <c r="C13" s="66">
        <v>9524.03</v>
      </c>
      <c r="D13" s="67">
        <v>-0.0307</v>
      </c>
      <c r="E13" s="67">
        <v>-0.0751</v>
      </c>
      <c r="F13" s="67">
        <v>0.0033</v>
      </c>
      <c r="G13" s="68">
        <v>1173</v>
      </c>
      <c r="H13" s="67">
        <v>-0.041</v>
      </c>
      <c r="I13" s="67">
        <v>-0.0983</v>
      </c>
      <c r="J13" s="67">
        <v>0.0026</v>
      </c>
      <c r="K13" s="29">
        <v>8.1161</v>
      </c>
      <c r="L13" s="69">
        <v>0.0108</v>
      </c>
      <c r="M13" s="69">
        <v>0.0257</v>
      </c>
    </row>
    <row r="14" spans="1:13" ht="13.5">
      <c r="A14" s="64">
        <v>10</v>
      </c>
      <c r="B14" s="65" t="s">
        <v>334</v>
      </c>
      <c r="C14" s="66">
        <v>19110</v>
      </c>
      <c r="D14" s="67">
        <v>0.0116</v>
      </c>
      <c r="E14" s="67">
        <v>0.0881</v>
      </c>
      <c r="F14" s="67">
        <v>0.0066</v>
      </c>
      <c r="G14" s="68">
        <v>3921</v>
      </c>
      <c r="H14" s="67">
        <v>0.0165</v>
      </c>
      <c r="I14" s="67">
        <v>0.0612</v>
      </c>
      <c r="J14" s="67">
        <v>0.0088</v>
      </c>
      <c r="K14" s="29">
        <v>4.8733</v>
      </c>
      <c r="L14" s="69">
        <v>-0.0049</v>
      </c>
      <c r="M14" s="69">
        <v>0.0253</v>
      </c>
    </row>
    <row r="15" spans="1:13" ht="13.5">
      <c r="A15" s="64">
        <v>11</v>
      </c>
      <c r="B15" s="65" t="s">
        <v>335</v>
      </c>
      <c r="C15" s="66">
        <v>13023.59</v>
      </c>
      <c r="D15" s="67">
        <v>-0.0003</v>
      </c>
      <c r="E15" s="67">
        <v>0.0515</v>
      </c>
      <c r="F15" s="67">
        <v>0.0045</v>
      </c>
      <c r="G15" s="68">
        <v>6120</v>
      </c>
      <c r="H15" s="67">
        <v>0.008</v>
      </c>
      <c r="I15" s="67">
        <v>0.0256</v>
      </c>
      <c r="J15" s="67">
        <v>0.0137</v>
      </c>
      <c r="K15" s="29">
        <v>2.1281</v>
      </c>
      <c r="L15" s="69">
        <v>-0.0083</v>
      </c>
      <c r="M15" s="69">
        <v>0.0252</v>
      </c>
    </row>
    <row r="16" spans="1:13" ht="13.5">
      <c r="A16" s="64">
        <v>12</v>
      </c>
      <c r="B16" s="65" t="s">
        <v>336</v>
      </c>
      <c r="C16" s="66">
        <v>3750.73</v>
      </c>
      <c r="D16" s="67">
        <v>-0.0199</v>
      </c>
      <c r="E16" s="67">
        <v>-0.0514</v>
      </c>
      <c r="F16" s="67">
        <v>0.0013</v>
      </c>
      <c r="G16" s="68">
        <v>1910</v>
      </c>
      <c r="H16" s="67">
        <v>-0.0032</v>
      </c>
      <c r="I16" s="67">
        <v>-0.0738</v>
      </c>
      <c r="J16" s="67">
        <v>0.0043</v>
      </c>
      <c r="K16" s="29">
        <v>1.9642</v>
      </c>
      <c r="L16" s="69">
        <v>-0.0167</v>
      </c>
      <c r="M16" s="69">
        <v>0.0241</v>
      </c>
    </row>
    <row r="17" spans="1:13" ht="13.5">
      <c r="A17" s="64">
        <v>13</v>
      </c>
      <c r="B17" s="65" t="s">
        <v>337</v>
      </c>
      <c r="C17" s="66">
        <v>33616.75</v>
      </c>
      <c r="D17" s="67">
        <v>0.0102</v>
      </c>
      <c r="E17" s="67">
        <v>0.1033</v>
      </c>
      <c r="F17" s="67">
        <v>0.0117</v>
      </c>
      <c r="G17" s="68">
        <v>4134</v>
      </c>
      <c r="H17" s="67">
        <v>0.0105</v>
      </c>
      <c r="I17" s="67">
        <v>0.078</v>
      </c>
      <c r="J17" s="67">
        <v>0.0092</v>
      </c>
      <c r="K17" s="29">
        <v>8.1315</v>
      </c>
      <c r="L17" s="69">
        <v>-0.0002</v>
      </c>
      <c r="M17" s="69">
        <v>0.0235</v>
      </c>
    </row>
    <row r="18" spans="1:13" ht="13.5">
      <c r="A18" s="64">
        <v>14</v>
      </c>
      <c r="B18" s="65" t="s">
        <v>338</v>
      </c>
      <c r="C18" s="66">
        <v>4877.41</v>
      </c>
      <c r="D18" s="67">
        <v>-0.1051</v>
      </c>
      <c r="E18" s="67">
        <v>-0.0643</v>
      </c>
      <c r="F18" s="67">
        <v>0.0017</v>
      </c>
      <c r="G18" s="68">
        <v>2087</v>
      </c>
      <c r="H18" s="67">
        <v>-0.0956</v>
      </c>
      <c r="I18" s="67">
        <v>-0.0838</v>
      </c>
      <c r="J18" s="67">
        <v>0.0047</v>
      </c>
      <c r="K18" s="29">
        <v>2.3369</v>
      </c>
      <c r="L18" s="69">
        <v>-0.0105</v>
      </c>
      <c r="M18" s="69">
        <v>0.0213</v>
      </c>
    </row>
    <row r="19" spans="1:13" ht="13.5">
      <c r="A19" s="64">
        <v>15</v>
      </c>
      <c r="B19" s="65" t="s">
        <v>339</v>
      </c>
      <c r="C19" s="66">
        <v>1855653.29</v>
      </c>
      <c r="D19" s="67">
        <v>0.0021</v>
      </c>
      <c r="E19" s="67">
        <v>-0.1035</v>
      </c>
      <c r="F19" s="67">
        <v>0.6454</v>
      </c>
      <c r="G19" s="68">
        <v>235926</v>
      </c>
      <c r="H19" s="67">
        <v>0.0004</v>
      </c>
      <c r="I19" s="67">
        <v>-0.1195</v>
      </c>
      <c r="J19" s="67">
        <v>0.5268</v>
      </c>
      <c r="K19" s="29">
        <v>7.8654</v>
      </c>
      <c r="L19" s="69">
        <v>0.0017</v>
      </c>
      <c r="M19" s="69">
        <v>0.0182</v>
      </c>
    </row>
    <row r="20" spans="1:13" ht="13.5">
      <c r="A20" s="64">
        <v>16</v>
      </c>
      <c r="B20" s="65" t="s">
        <v>340</v>
      </c>
      <c r="C20" s="66">
        <v>7470.71</v>
      </c>
      <c r="D20" s="67">
        <v>-0.0242</v>
      </c>
      <c r="E20" s="67">
        <v>-0.0272</v>
      </c>
      <c r="F20" s="67">
        <v>0.0026</v>
      </c>
      <c r="G20" s="68">
        <v>1955</v>
      </c>
      <c r="H20" s="67">
        <v>-0.0097</v>
      </c>
      <c r="I20" s="67">
        <v>-0.0399</v>
      </c>
      <c r="J20" s="67">
        <v>0.0044</v>
      </c>
      <c r="K20" s="29">
        <v>3.8214</v>
      </c>
      <c r="L20" s="69">
        <v>-0.0146</v>
      </c>
      <c r="M20" s="69">
        <v>0.0133</v>
      </c>
    </row>
    <row r="21" spans="1:13" ht="13.5">
      <c r="A21" s="64">
        <v>17</v>
      </c>
      <c r="B21" s="65" t="s">
        <v>341</v>
      </c>
      <c r="C21" s="66">
        <v>14080.46</v>
      </c>
      <c r="D21" s="67">
        <v>0.2559</v>
      </c>
      <c r="E21" s="67">
        <v>6.6501</v>
      </c>
      <c r="F21" s="67">
        <v>0.0049</v>
      </c>
      <c r="G21" s="68">
        <v>4197</v>
      </c>
      <c r="H21" s="67">
        <v>0.2587</v>
      </c>
      <c r="I21" s="67">
        <v>6.5507</v>
      </c>
      <c r="J21" s="67">
        <v>0.0094</v>
      </c>
      <c r="K21" s="29">
        <v>3.3545</v>
      </c>
      <c r="L21" s="69">
        <v>-0.0022</v>
      </c>
      <c r="M21" s="69">
        <v>0.0131</v>
      </c>
    </row>
    <row r="22" spans="1:13" ht="13.5">
      <c r="A22" s="64">
        <v>18</v>
      </c>
      <c r="B22" s="65" t="s">
        <v>342</v>
      </c>
      <c r="C22" s="66">
        <v>15797.14</v>
      </c>
      <c r="D22" s="67">
        <v>-0.0022</v>
      </c>
      <c r="E22" s="67">
        <v>0.004</v>
      </c>
      <c r="F22" s="67">
        <v>0.0055</v>
      </c>
      <c r="G22" s="68">
        <v>1474</v>
      </c>
      <c r="H22" s="67">
        <v>-0.0027</v>
      </c>
      <c r="I22" s="67">
        <v>-0.0088</v>
      </c>
      <c r="J22" s="67">
        <v>0.0033</v>
      </c>
      <c r="K22" s="29">
        <v>10.716</v>
      </c>
      <c r="L22" s="69">
        <v>0.0005</v>
      </c>
      <c r="M22" s="69">
        <v>0.0129</v>
      </c>
    </row>
    <row r="23" spans="1:13" ht="13.5">
      <c r="A23" s="64">
        <v>19</v>
      </c>
      <c r="B23" s="65" t="s">
        <v>343</v>
      </c>
      <c r="C23" s="66">
        <v>9448.14</v>
      </c>
      <c r="D23" s="67">
        <v>-0.0365</v>
      </c>
      <c r="E23" s="67">
        <v>0.3617</v>
      </c>
      <c r="F23" s="67">
        <v>0.0033</v>
      </c>
      <c r="G23" s="68">
        <v>3166</v>
      </c>
      <c r="H23" s="67">
        <v>-0.0267</v>
      </c>
      <c r="I23" s="67">
        <v>0.3554</v>
      </c>
      <c r="J23" s="67">
        <v>0.0071</v>
      </c>
      <c r="K23" s="29">
        <v>2.9838</v>
      </c>
      <c r="L23" s="69">
        <v>-0.0101</v>
      </c>
      <c r="M23" s="69">
        <v>0.0046</v>
      </c>
    </row>
    <row r="24" spans="1:13" ht="13.5">
      <c r="A24" s="64">
        <v>20</v>
      </c>
      <c r="B24" s="65" t="s">
        <v>344</v>
      </c>
      <c r="C24" s="66">
        <v>80967.96</v>
      </c>
      <c r="D24" s="67">
        <v>-0.0461</v>
      </c>
      <c r="E24" s="67">
        <v>-0.1455</v>
      </c>
      <c r="F24" s="67">
        <v>0.0282</v>
      </c>
      <c r="G24" s="68">
        <v>25709</v>
      </c>
      <c r="H24" s="67">
        <v>-0.0424</v>
      </c>
      <c r="I24" s="67">
        <v>-0.1464</v>
      </c>
      <c r="J24" s="67">
        <v>0.0574</v>
      </c>
      <c r="K24" s="29">
        <v>3.1494</v>
      </c>
      <c r="L24" s="69">
        <v>-0.0038</v>
      </c>
      <c r="M24" s="69">
        <v>0.001</v>
      </c>
    </row>
    <row r="25" spans="1:13" ht="13.5">
      <c r="A25" s="64">
        <v>21</v>
      </c>
      <c r="B25" s="65" t="s">
        <v>345</v>
      </c>
      <c r="C25" s="66">
        <v>2333.48</v>
      </c>
      <c r="D25" s="67">
        <v>0.0552</v>
      </c>
      <c r="E25" s="67">
        <v>0.0615</v>
      </c>
      <c r="F25" s="67">
        <v>0.0008</v>
      </c>
      <c r="G25" s="29">
        <v>718</v>
      </c>
      <c r="H25" s="67">
        <v>0.0585</v>
      </c>
      <c r="I25" s="67">
        <v>0.0629</v>
      </c>
      <c r="J25" s="67">
        <v>0.0016</v>
      </c>
      <c r="K25" s="29">
        <v>3.2521</v>
      </c>
      <c r="L25" s="69">
        <v>-0.0031</v>
      </c>
      <c r="M25" s="69">
        <v>-0.0013</v>
      </c>
    </row>
    <row r="26" spans="1:13" ht="13.5">
      <c r="A26" s="64">
        <v>22</v>
      </c>
      <c r="B26" s="65" t="s">
        <v>346</v>
      </c>
      <c r="C26" s="66">
        <v>12005.27</v>
      </c>
      <c r="D26" s="67">
        <v>-0.0108</v>
      </c>
      <c r="E26" s="67">
        <v>-0.0849</v>
      </c>
      <c r="F26" s="67">
        <v>0.0042</v>
      </c>
      <c r="G26" s="68">
        <v>1820</v>
      </c>
      <c r="H26" s="67">
        <v>-0.0108</v>
      </c>
      <c r="I26" s="67">
        <v>-0.0835</v>
      </c>
      <c r="J26" s="67">
        <v>0.0041</v>
      </c>
      <c r="K26" s="29">
        <v>6.5961</v>
      </c>
      <c r="L26" s="69">
        <v>-0.0001</v>
      </c>
      <c r="M26" s="69">
        <v>-0.0015</v>
      </c>
    </row>
    <row r="27" spans="1:13" ht="13.5">
      <c r="A27" s="64">
        <v>23</v>
      </c>
      <c r="B27" s="65" t="s">
        <v>347</v>
      </c>
      <c r="C27" s="66">
        <v>4767.67</v>
      </c>
      <c r="D27" s="67">
        <v>-0.0263</v>
      </c>
      <c r="E27" s="67">
        <v>-0.074</v>
      </c>
      <c r="F27" s="67">
        <v>0.0017</v>
      </c>
      <c r="G27" s="68">
        <v>2572</v>
      </c>
      <c r="H27" s="67">
        <v>-0.0184</v>
      </c>
      <c r="I27" s="67">
        <v>-0.0712</v>
      </c>
      <c r="J27" s="67">
        <v>0.0057</v>
      </c>
      <c r="K27" s="29">
        <v>1.8534</v>
      </c>
      <c r="L27" s="69">
        <v>-0.008</v>
      </c>
      <c r="M27" s="69">
        <v>-0.003</v>
      </c>
    </row>
    <row r="28" spans="1:13" ht="13.5">
      <c r="A28" s="64">
        <v>24</v>
      </c>
      <c r="B28" s="65" t="s">
        <v>348</v>
      </c>
      <c r="C28" s="66">
        <v>4620.05</v>
      </c>
      <c r="D28" s="67">
        <v>-0.0007</v>
      </c>
      <c r="E28" s="67">
        <v>-0.0432</v>
      </c>
      <c r="F28" s="67">
        <v>0.0016</v>
      </c>
      <c r="G28" s="29">
        <v>410</v>
      </c>
      <c r="H28" s="67">
        <v>0.0041</v>
      </c>
      <c r="I28" s="67">
        <v>-0.0387</v>
      </c>
      <c r="J28" s="67">
        <v>0.0009</v>
      </c>
      <c r="K28" s="29">
        <v>11.2642</v>
      </c>
      <c r="L28" s="69">
        <v>-0.0048</v>
      </c>
      <c r="M28" s="69">
        <v>-0.0047</v>
      </c>
    </row>
    <row r="29" spans="1:13" ht="13.5">
      <c r="A29" s="64">
        <v>25</v>
      </c>
      <c r="B29" s="65" t="s">
        <v>349</v>
      </c>
      <c r="C29" s="66">
        <v>26147.49</v>
      </c>
      <c r="D29" s="67">
        <v>0.0457</v>
      </c>
      <c r="E29" s="67">
        <v>0.023</v>
      </c>
      <c r="F29" s="67">
        <v>0.0091</v>
      </c>
      <c r="G29" s="68">
        <v>3625</v>
      </c>
      <c r="H29" s="67">
        <v>0.051</v>
      </c>
      <c r="I29" s="67">
        <v>0.0484</v>
      </c>
      <c r="J29" s="67">
        <v>0.0081</v>
      </c>
      <c r="K29" s="29">
        <v>7.2132</v>
      </c>
      <c r="L29" s="69">
        <v>-0.0051</v>
      </c>
      <c r="M29" s="69">
        <v>-0.0242</v>
      </c>
    </row>
    <row r="30" spans="1:13" ht="13.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13" ht="13.5">
      <c r="A31" s="64">
        <v>26</v>
      </c>
      <c r="B31" s="65" t="s">
        <v>350</v>
      </c>
      <c r="C31" s="66">
        <v>12148.45</v>
      </c>
      <c r="D31" s="67">
        <v>-0.003</v>
      </c>
      <c r="E31" s="67">
        <v>9.3361</v>
      </c>
      <c r="F31" s="67">
        <v>0.0042</v>
      </c>
      <c r="G31" s="68">
        <v>1245</v>
      </c>
      <c r="H31" s="67">
        <v>0</v>
      </c>
      <c r="I31" s="67">
        <v>9.5979</v>
      </c>
      <c r="J31" s="67">
        <v>0.0028</v>
      </c>
      <c r="K31" s="29">
        <v>9.7558</v>
      </c>
      <c r="L31" s="69">
        <v>-0.003</v>
      </c>
      <c r="M31" s="69">
        <v>-0.0247</v>
      </c>
    </row>
    <row r="32" spans="1:13" ht="15">
      <c r="A32" s="73"/>
      <c r="B32" s="30" t="s">
        <v>43</v>
      </c>
      <c r="C32" s="31">
        <v>2874977.41</v>
      </c>
      <c r="D32" s="32">
        <v>-0.0084</v>
      </c>
      <c r="E32" s="32">
        <v>-0.0588</v>
      </c>
      <c r="F32" s="32">
        <v>1</v>
      </c>
      <c r="G32" s="74">
        <v>447883</v>
      </c>
      <c r="H32" s="32">
        <v>-0.0086</v>
      </c>
      <c r="I32" s="32">
        <v>-0.0648</v>
      </c>
      <c r="J32" s="32">
        <v>1</v>
      </c>
      <c r="K32" s="73"/>
      <c r="L32" s="32">
        <v>-0.0043</v>
      </c>
      <c r="M32" s="32">
        <v>0.0167</v>
      </c>
    </row>
    <row r="33" spans="1:13" ht="12.75" customHeight="1">
      <c r="A33" s="75" t="s">
        <v>98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67">
        <v>0.0184</v>
      </c>
    </row>
    <row r="35" spans="1:8" ht="12.75" customHeight="1">
      <c r="A35" s="1" t="s">
        <v>99</v>
      </c>
      <c r="B35" s="2"/>
      <c r="C35" s="2"/>
      <c r="D35" s="2"/>
      <c r="E35" s="2"/>
      <c r="F35" s="2"/>
      <c r="G35" s="2"/>
      <c r="H35" s="3"/>
    </row>
    <row r="36" spans="1:8" ht="12.75" customHeight="1">
      <c r="A36" s="48" t="s">
        <v>100</v>
      </c>
      <c r="B36" s="48" t="s">
        <v>101</v>
      </c>
      <c r="C36" s="1" t="s">
        <v>102</v>
      </c>
      <c r="D36" s="2"/>
      <c r="E36" s="2"/>
      <c r="F36" s="2"/>
      <c r="G36" s="2"/>
      <c r="H36" s="3"/>
    </row>
    <row r="37" spans="1:8" ht="12.75" customHeight="1">
      <c r="A37" s="78">
        <v>37988</v>
      </c>
      <c r="B37" s="73" t="s">
        <v>351</v>
      </c>
      <c r="C37" s="79" t="s">
        <v>352</v>
      </c>
      <c r="D37" s="80"/>
      <c r="E37" s="80"/>
      <c r="F37" s="80"/>
      <c r="G37" s="80"/>
      <c r="H37" s="81"/>
    </row>
    <row r="38" spans="1:8" ht="12.75" customHeight="1">
      <c r="A38" s="78">
        <v>38075</v>
      </c>
      <c r="B38" s="73" t="s">
        <v>353</v>
      </c>
      <c r="C38" s="79" t="s">
        <v>261</v>
      </c>
      <c r="D38" s="80"/>
      <c r="E38" s="80"/>
      <c r="F38" s="80"/>
      <c r="G38" s="80"/>
      <c r="H38" s="81"/>
    </row>
    <row r="39" spans="1:8" ht="12.75" customHeight="1">
      <c r="A39" s="78">
        <v>38187</v>
      </c>
      <c r="B39" s="73" t="s">
        <v>354</v>
      </c>
      <c r="C39" s="79" t="s">
        <v>355</v>
      </c>
      <c r="D39" s="80"/>
      <c r="E39" s="80"/>
      <c r="F39" s="80"/>
      <c r="G39" s="80"/>
      <c r="H39" s="81"/>
    </row>
    <row r="41" ht="13.5">
      <c r="A41" s="82"/>
    </row>
    <row r="42" spans="1:13" ht="15">
      <c r="A42" s="1" t="s">
        <v>356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1:13" ht="15">
      <c r="A43" s="42"/>
      <c r="B43" s="44"/>
      <c r="C43" s="1" t="s">
        <v>57</v>
      </c>
      <c r="D43" s="2"/>
      <c r="E43" s="2"/>
      <c r="F43" s="3"/>
      <c r="G43" s="1" t="s">
        <v>58</v>
      </c>
      <c r="H43" s="2"/>
      <c r="I43" s="2"/>
      <c r="J43" s="3"/>
      <c r="K43" s="1" t="s">
        <v>59</v>
      </c>
      <c r="L43" s="2"/>
      <c r="M43" s="3"/>
    </row>
    <row r="44" spans="1:13" ht="15">
      <c r="A44" s="57" t="s">
        <v>60</v>
      </c>
      <c r="B44" s="58" t="s">
        <v>61</v>
      </c>
      <c r="C44" s="59">
        <v>38198</v>
      </c>
      <c r="D44" s="57" t="s">
        <v>62</v>
      </c>
      <c r="E44" s="58" t="s">
        <v>63</v>
      </c>
      <c r="F44" s="58" t="s">
        <v>10</v>
      </c>
      <c r="G44" s="59">
        <v>38198</v>
      </c>
      <c r="H44" s="57" t="s">
        <v>62</v>
      </c>
      <c r="I44" s="58" t="s">
        <v>64</v>
      </c>
      <c r="J44" s="58" t="s">
        <v>10</v>
      </c>
      <c r="K44" s="59">
        <v>38198</v>
      </c>
      <c r="L44" s="57" t="s">
        <v>62</v>
      </c>
      <c r="M44" s="58" t="s">
        <v>8</v>
      </c>
    </row>
    <row r="45" spans="1:13" ht="15">
      <c r="A45" s="60"/>
      <c r="B45" s="61" t="s">
        <v>357</v>
      </c>
      <c r="C45" s="62"/>
      <c r="D45" s="60"/>
      <c r="E45" s="63">
        <v>37987</v>
      </c>
      <c r="F45" s="61" t="s">
        <v>11</v>
      </c>
      <c r="G45" s="62"/>
      <c r="H45" s="60"/>
      <c r="I45" s="63">
        <v>37987</v>
      </c>
      <c r="J45" s="61" t="s">
        <v>11</v>
      </c>
      <c r="K45" s="62"/>
      <c r="L45" s="60"/>
      <c r="M45" s="61" t="s">
        <v>66</v>
      </c>
    </row>
    <row r="46" spans="1:13" ht="13.5">
      <c r="A46" s="64">
        <v>1</v>
      </c>
      <c r="B46" s="65" t="s">
        <v>358</v>
      </c>
      <c r="C46" s="66">
        <v>67501.16</v>
      </c>
      <c r="D46" s="67">
        <v>0.1023</v>
      </c>
      <c r="E46" s="67">
        <v>9.3458</v>
      </c>
      <c r="F46" s="67">
        <v>0.9319</v>
      </c>
      <c r="G46" s="68">
        <v>16134</v>
      </c>
      <c r="H46" s="67">
        <v>0.0998</v>
      </c>
      <c r="I46" s="67">
        <v>9.1266</v>
      </c>
      <c r="J46" s="67">
        <v>0.9127</v>
      </c>
      <c r="K46" s="29">
        <v>4.1838</v>
      </c>
      <c r="L46" s="69">
        <v>0.0023</v>
      </c>
      <c r="M46" s="69">
        <v>0.0217</v>
      </c>
    </row>
    <row r="47" spans="1:13" ht="13.5">
      <c r="A47" s="64">
        <v>2</v>
      </c>
      <c r="B47" s="65" t="s">
        <v>359</v>
      </c>
      <c r="C47" s="66">
        <v>2773.48</v>
      </c>
      <c r="D47" s="67">
        <v>0.0944</v>
      </c>
      <c r="E47" s="67">
        <v>0.2225</v>
      </c>
      <c r="F47" s="67">
        <v>0.0383</v>
      </c>
      <c r="G47" s="29">
        <v>882</v>
      </c>
      <c r="H47" s="67">
        <v>0.1031</v>
      </c>
      <c r="I47" s="67">
        <v>0.209</v>
      </c>
      <c r="J47" s="67">
        <v>0.0499</v>
      </c>
      <c r="K47" s="29">
        <v>3.1436</v>
      </c>
      <c r="L47" s="69">
        <v>-0.0079</v>
      </c>
      <c r="M47" s="69">
        <v>0.0112</v>
      </c>
    </row>
    <row r="48" spans="1:13" ht="13.5">
      <c r="A48" s="64">
        <v>3</v>
      </c>
      <c r="B48" s="65" t="s">
        <v>360</v>
      </c>
      <c r="C48" s="66">
        <v>1169.97</v>
      </c>
      <c r="D48" s="67">
        <v>0.0015</v>
      </c>
      <c r="E48" s="67">
        <v>-0.0332</v>
      </c>
      <c r="F48" s="67">
        <v>0.0162</v>
      </c>
      <c r="G48" s="29">
        <v>295</v>
      </c>
      <c r="H48" s="67">
        <v>0</v>
      </c>
      <c r="I48" s="67">
        <v>-0.0325</v>
      </c>
      <c r="J48" s="67">
        <v>0.0167</v>
      </c>
      <c r="K48" s="29">
        <v>3.9681</v>
      </c>
      <c r="L48" s="69">
        <v>0.0015</v>
      </c>
      <c r="M48" s="69">
        <v>-0.0007</v>
      </c>
    </row>
    <row r="49" spans="1:13" ht="13.5">
      <c r="A49" s="64">
        <v>4</v>
      </c>
      <c r="B49" s="65" t="s">
        <v>361</v>
      </c>
      <c r="C49" s="29">
        <v>992.89</v>
      </c>
      <c r="D49" s="67">
        <v>-0.023</v>
      </c>
      <c r="E49" s="67">
        <v>0.263</v>
      </c>
      <c r="F49" s="67">
        <v>0.0137</v>
      </c>
      <c r="G49" s="29">
        <v>366</v>
      </c>
      <c r="H49" s="67">
        <v>0</v>
      </c>
      <c r="I49" s="67">
        <v>0.2976</v>
      </c>
      <c r="J49" s="67">
        <v>0.0207</v>
      </c>
      <c r="K49" s="29">
        <v>2.7114</v>
      </c>
      <c r="L49" s="69">
        <v>-0.023</v>
      </c>
      <c r="M49" s="69">
        <v>-0.0267</v>
      </c>
    </row>
    <row r="50" spans="1:13" ht="13.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</row>
    <row r="51" spans="1:13" ht="15">
      <c r="A51" s="73"/>
      <c r="B51" s="30" t="s">
        <v>43</v>
      </c>
      <c r="C51" s="31">
        <v>72437.49</v>
      </c>
      <c r="D51" s="32">
        <v>0.0982</v>
      </c>
      <c r="E51" s="32">
        <v>5.7138</v>
      </c>
      <c r="F51" s="32">
        <v>1</v>
      </c>
      <c r="G51" s="74">
        <v>17677</v>
      </c>
      <c r="H51" s="32">
        <v>0.0959</v>
      </c>
      <c r="I51" s="32">
        <v>5.0749</v>
      </c>
      <c r="J51" s="32">
        <v>1</v>
      </c>
      <c r="K51" s="73"/>
      <c r="L51" s="32">
        <v>-0.0068</v>
      </c>
      <c r="M51" s="32">
        <v>0.0014</v>
      </c>
    </row>
    <row r="52" spans="1:13" ht="15">
      <c r="A52" s="75" t="s">
        <v>98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67">
        <v>0.0014</v>
      </c>
    </row>
    <row r="54" spans="1:8" ht="15">
      <c r="A54" s="1" t="s">
        <v>99</v>
      </c>
      <c r="B54" s="2"/>
      <c r="C54" s="2"/>
      <c r="D54" s="2"/>
      <c r="E54" s="2"/>
      <c r="F54" s="2"/>
      <c r="G54" s="2"/>
      <c r="H54" s="3"/>
    </row>
    <row r="55" spans="1:8" ht="15">
      <c r="A55" s="48" t="s">
        <v>100</v>
      </c>
      <c r="B55" s="48" t="s">
        <v>101</v>
      </c>
      <c r="C55" s="1" t="s">
        <v>102</v>
      </c>
      <c r="D55" s="2"/>
      <c r="E55" s="2"/>
      <c r="F55" s="2"/>
      <c r="G55" s="2"/>
      <c r="H55" s="3"/>
    </row>
    <row r="56" spans="1:8" ht="13.5">
      <c r="A56" s="78">
        <v>38001</v>
      </c>
      <c r="B56" s="73" t="s">
        <v>362</v>
      </c>
      <c r="C56" s="79" t="s">
        <v>363</v>
      </c>
      <c r="D56" s="80"/>
      <c r="E56" s="80"/>
      <c r="F56" s="80"/>
      <c r="G56" s="80"/>
      <c r="H56" s="81"/>
    </row>
    <row r="59" spans="1:13" ht="15">
      <c r="A59" s="1" t="s">
        <v>364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1:13" ht="15">
      <c r="A60" s="42"/>
      <c r="B60" s="44"/>
      <c r="C60" s="1" t="s">
        <v>57</v>
      </c>
      <c r="D60" s="2"/>
      <c r="E60" s="2"/>
      <c r="F60" s="3"/>
      <c r="G60" s="1" t="s">
        <v>58</v>
      </c>
      <c r="H60" s="2"/>
      <c r="I60" s="2"/>
      <c r="J60" s="3"/>
      <c r="K60" s="1" t="s">
        <v>59</v>
      </c>
      <c r="L60" s="2"/>
      <c r="M60" s="3"/>
    </row>
    <row r="61" spans="1:13" ht="15">
      <c r="A61" s="57" t="s">
        <v>60</v>
      </c>
      <c r="B61" s="58" t="s">
        <v>61</v>
      </c>
      <c r="C61" s="59">
        <v>38198</v>
      </c>
      <c r="D61" s="57" t="s">
        <v>62</v>
      </c>
      <c r="E61" s="58" t="s">
        <v>63</v>
      </c>
      <c r="F61" s="58" t="s">
        <v>10</v>
      </c>
      <c r="G61" s="59">
        <v>38198</v>
      </c>
      <c r="H61" s="57" t="s">
        <v>62</v>
      </c>
      <c r="I61" s="58" t="s">
        <v>64</v>
      </c>
      <c r="J61" s="58" t="s">
        <v>10</v>
      </c>
      <c r="K61" s="59">
        <v>38198</v>
      </c>
      <c r="L61" s="57" t="s">
        <v>62</v>
      </c>
      <c r="M61" s="58" t="s">
        <v>8</v>
      </c>
    </row>
    <row r="62" spans="1:13" ht="15">
      <c r="A62" s="60"/>
      <c r="B62" s="61" t="s">
        <v>365</v>
      </c>
      <c r="C62" s="62"/>
      <c r="D62" s="60"/>
      <c r="E62" s="63">
        <v>37987</v>
      </c>
      <c r="F62" s="61" t="s">
        <v>11</v>
      </c>
      <c r="G62" s="62"/>
      <c r="H62" s="60"/>
      <c r="I62" s="63">
        <v>37987</v>
      </c>
      <c r="J62" s="61" t="s">
        <v>11</v>
      </c>
      <c r="K62" s="62"/>
      <c r="L62" s="60"/>
      <c r="M62" s="61" t="s">
        <v>66</v>
      </c>
    </row>
    <row r="63" spans="1:13" ht="13.5">
      <c r="A63" s="64">
        <v>1</v>
      </c>
      <c r="B63" s="65" t="s">
        <v>366</v>
      </c>
      <c r="C63" s="66">
        <v>37070.73</v>
      </c>
      <c r="D63" s="67">
        <v>-0.0006</v>
      </c>
      <c r="E63" s="67">
        <v>0.0376</v>
      </c>
      <c r="F63" s="67">
        <v>0.1124</v>
      </c>
      <c r="G63" s="68">
        <v>5971</v>
      </c>
      <c r="H63" s="67">
        <v>0.0039</v>
      </c>
      <c r="I63" s="67">
        <v>0.0151</v>
      </c>
      <c r="J63" s="67">
        <v>0.0872</v>
      </c>
      <c r="K63" s="29">
        <v>6.208</v>
      </c>
      <c r="L63" s="69">
        <v>-0.0045</v>
      </c>
      <c r="M63" s="69">
        <v>0.0222</v>
      </c>
    </row>
    <row r="64" spans="1:13" ht="13.5">
      <c r="A64" s="64">
        <v>2</v>
      </c>
      <c r="B64" s="65" t="s">
        <v>367</v>
      </c>
      <c r="C64" s="66">
        <v>7984.98</v>
      </c>
      <c r="D64" s="67">
        <v>0.1805</v>
      </c>
      <c r="E64" s="67">
        <v>6.8867</v>
      </c>
      <c r="F64" s="67">
        <v>0.0242</v>
      </c>
      <c r="G64" s="68">
        <v>1885</v>
      </c>
      <c r="H64" s="67">
        <v>0.1794</v>
      </c>
      <c r="I64" s="67">
        <v>6.7339</v>
      </c>
      <c r="J64" s="67">
        <v>0.0275</v>
      </c>
      <c r="K64" s="29">
        <v>4.2371</v>
      </c>
      <c r="L64" s="69">
        <v>0.001</v>
      </c>
      <c r="M64" s="69">
        <v>0.0198</v>
      </c>
    </row>
    <row r="65" spans="1:13" ht="13.5">
      <c r="A65" s="64">
        <v>3</v>
      </c>
      <c r="B65" s="65" t="s">
        <v>368</v>
      </c>
      <c r="C65" s="66">
        <v>18461.56</v>
      </c>
      <c r="D65" s="67">
        <v>0.0164</v>
      </c>
      <c r="E65" s="67">
        <v>1.072</v>
      </c>
      <c r="F65" s="67">
        <v>0.056</v>
      </c>
      <c r="G65" s="68">
        <v>1767</v>
      </c>
      <c r="H65" s="67">
        <v>0.0138</v>
      </c>
      <c r="I65" s="67">
        <v>1.0378</v>
      </c>
      <c r="J65" s="67">
        <v>0.0258</v>
      </c>
      <c r="K65" s="29">
        <v>10.4466</v>
      </c>
      <c r="L65" s="69">
        <v>0.0025</v>
      </c>
      <c r="M65" s="69">
        <v>0.0168</v>
      </c>
    </row>
    <row r="66" spans="1:13" ht="13.5">
      <c r="A66" s="64">
        <v>4</v>
      </c>
      <c r="B66" s="65" t="s">
        <v>369</v>
      </c>
      <c r="C66" s="66">
        <v>64780.23</v>
      </c>
      <c r="D66" s="67">
        <v>0.6221</v>
      </c>
      <c r="E66" s="67">
        <v>0.5705</v>
      </c>
      <c r="F66" s="67">
        <v>0.1964</v>
      </c>
      <c r="G66" s="68">
        <v>7319</v>
      </c>
      <c r="H66" s="67">
        <v>0.6315</v>
      </c>
      <c r="I66" s="67">
        <v>0.5472</v>
      </c>
      <c r="J66" s="67">
        <v>0.1068</v>
      </c>
      <c r="K66" s="29">
        <v>8.8507</v>
      </c>
      <c r="L66" s="69">
        <v>-0.0058</v>
      </c>
      <c r="M66" s="69">
        <v>0.015</v>
      </c>
    </row>
    <row r="67" spans="1:13" ht="13.5">
      <c r="A67" s="64">
        <v>5</v>
      </c>
      <c r="B67" s="65" t="s">
        <v>370</v>
      </c>
      <c r="C67" s="66">
        <v>1400.93</v>
      </c>
      <c r="D67" s="67">
        <v>-0.0136</v>
      </c>
      <c r="E67" s="67">
        <v>0.0137</v>
      </c>
      <c r="F67" s="67">
        <v>0.0042</v>
      </c>
      <c r="G67" s="29">
        <v>537</v>
      </c>
      <c r="H67" s="67">
        <v>0</v>
      </c>
      <c r="I67" s="67">
        <v>0.0004</v>
      </c>
      <c r="J67" s="67">
        <v>0.0078</v>
      </c>
      <c r="K67" s="29">
        <v>2.609</v>
      </c>
      <c r="L67" s="69">
        <v>-0.0136</v>
      </c>
      <c r="M67" s="69">
        <v>0.0133</v>
      </c>
    </row>
    <row r="68" spans="1:13" ht="13.5">
      <c r="A68" s="64">
        <v>6</v>
      </c>
      <c r="B68" s="65" t="s">
        <v>371</v>
      </c>
      <c r="C68" s="66">
        <v>5178.72</v>
      </c>
      <c r="D68" s="67">
        <v>0.0063</v>
      </c>
      <c r="E68" s="67">
        <v>0.0477</v>
      </c>
      <c r="F68" s="67">
        <v>0.0157</v>
      </c>
      <c r="G68" s="68">
        <v>1741</v>
      </c>
      <c r="H68" s="67">
        <v>0.006</v>
      </c>
      <c r="I68" s="67">
        <v>0.0362</v>
      </c>
      <c r="J68" s="67">
        <v>0.0254</v>
      </c>
      <c r="K68" s="29">
        <v>2.975</v>
      </c>
      <c r="L68" s="69">
        <v>0.0003</v>
      </c>
      <c r="M68" s="69">
        <v>0.011</v>
      </c>
    </row>
    <row r="69" spans="1:13" ht="13.5">
      <c r="A69" s="64">
        <v>7</v>
      </c>
      <c r="B69" s="65" t="s">
        <v>372</v>
      </c>
      <c r="C69" s="29">
        <v>532.9</v>
      </c>
      <c r="D69" s="67">
        <v>0.0013</v>
      </c>
      <c r="E69" s="67">
        <v>0.0157</v>
      </c>
      <c r="F69" s="67">
        <v>0.0016</v>
      </c>
      <c r="G69" s="29">
        <v>218</v>
      </c>
      <c r="H69" s="67">
        <v>0</v>
      </c>
      <c r="I69" s="67">
        <v>0.0056</v>
      </c>
      <c r="J69" s="67">
        <v>0.0032</v>
      </c>
      <c r="K69" s="29">
        <v>2.4447</v>
      </c>
      <c r="L69" s="69">
        <v>0.0013</v>
      </c>
      <c r="M69" s="69">
        <v>0.01</v>
      </c>
    </row>
    <row r="70" spans="1:13" ht="13.5">
      <c r="A70" s="64">
        <v>8</v>
      </c>
      <c r="B70" s="65" t="s">
        <v>373</v>
      </c>
      <c r="C70" s="66">
        <v>50513.95</v>
      </c>
      <c r="D70" s="67">
        <v>-0.0143</v>
      </c>
      <c r="E70" s="67">
        <v>-0.057</v>
      </c>
      <c r="F70" s="67">
        <v>0.1532</v>
      </c>
      <c r="G70" s="68">
        <v>3344</v>
      </c>
      <c r="H70" s="67">
        <v>-0.0086</v>
      </c>
      <c r="I70" s="67">
        <v>-0.066</v>
      </c>
      <c r="J70" s="67">
        <v>0.0488</v>
      </c>
      <c r="K70" s="29">
        <v>15.1069</v>
      </c>
      <c r="L70" s="69">
        <v>-0.0057</v>
      </c>
      <c r="M70" s="69">
        <v>0.0096</v>
      </c>
    </row>
    <row r="71" spans="1:13" ht="13.5">
      <c r="A71" s="64">
        <v>9</v>
      </c>
      <c r="B71" s="65" t="s">
        <v>374</v>
      </c>
      <c r="C71" s="66">
        <v>1885.84</v>
      </c>
      <c r="D71" s="67">
        <v>-0.093</v>
      </c>
      <c r="E71" s="67">
        <v>0.0101</v>
      </c>
      <c r="F71" s="67">
        <v>0.0057</v>
      </c>
      <c r="G71" s="29">
        <v>836</v>
      </c>
      <c r="H71" s="67">
        <v>-0.0778</v>
      </c>
      <c r="I71" s="67">
        <v>0.0194</v>
      </c>
      <c r="J71" s="67">
        <v>0.0122</v>
      </c>
      <c r="K71" s="29">
        <v>2.2556</v>
      </c>
      <c r="L71" s="69">
        <v>-0.0165</v>
      </c>
      <c r="M71" s="69">
        <v>-0.0091</v>
      </c>
    </row>
    <row r="72" spans="1:13" ht="13.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</row>
    <row r="73" spans="1:13" ht="13.5">
      <c r="A73" s="64">
        <v>10</v>
      </c>
      <c r="B73" s="65" t="s">
        <v>375</v>
      </c>
      <c r="C73" s="66">
        <v>1754.73</v>
      </c>
      <c r="D73" s="67">
        <v>-0.0291</v>
      </c>
      <c r="E73" s="67">
        <v>0.1582</v>
      </c>
      <c r="F73" s="67">
        <v>0.0053</v>
      </c>
      <c r="G73" s="29">
        <v>187</v>
      </c>
      <c r="H73" s="67">
        <v>0</v>
      </c>
      <c r="I73" s="67">
        <v>0.2337</v>
      </c>
      <c r="J73" s="67">
        <v>0.0027</v>
      </c>
      <c r="K73" s="29">
        <v>9.3881</v>
      </c>
      <c r="L73" s="69">
        <v>-0.0291</v>
      </c>
      <c r="M73" s="69">
        <v>-0.0612</v>
      </c>
    </row>
    <row r="74" spans="1:13" ht="13.5">
      <c r="A74" s="64">
        <v>11</v>
      </c>
      <c r="B74" s="65" t="s">
        <v>376</v>
      </c>
      <c r="C74" s="66">
        <v>14589.48</v>
      </c>
      <c r="D74" s="67">
        <v>0.0155</v>
      </c>
      <c r="E74" s="67">
        <v>6.2491</v>
      </c>
      <c r="F74" s="67">
        <v>0.0442</v>
      </c>
      <c r="G74" s="68">
        <v>2145</v>
      </c>
      <c r="H74" s="67">
        <v>0.0204</v>
      </c>
      <c r="I74" s="67">
        <v>6.3085</v>
      </c>
      <c r="J74" s="67">
        <v>0.0313</v>
      </c>
      <c r="K74" s="29">
        <v>6.8009</v>
      </c>
      <c r="L74" s="69">
        <v>-0.0048</v>
      </c>
      <c r="M74" s="69">
        <v>-0.0081</v>
      </c>
    </row>
    <row r="75" spans="1:13" ht="13.5">
      <c r="A75" s="64">
        <v>12</v>
      </c>
      <c r="B75" s="65" t="s">
        <v>377</v>
      </c>
      <c r="C75" s="66">
        <v>125618.74</v>
      </c>
      <c r="D75" s="67">
        <v>0.0021</v>
      </c>
      <c r="E75" s="67">
        <v>105.8847</v>
      </c>
      <c r="F75" s="67">
        <v>0.3809</v>
      </c>
      <c r="G75" s="68">
        <v>42568</v>
      </c>
      <c r="H75" s="67">
        <v>-0.0032</v>
      </c>
      <c r="I75" s="67">
        <v>105.3198</v>
      </c>
      <c r="J75" s="67">
        <v>0.6213</v>
      </c>
      <c r="K75" s="29">
        <v>2.951</v>
      </c>
      <c r="L75" s="69">
        <v>0.0053</v>
      </c>
      <c r="M75" s="69">
        <v>0.0053</v>
      </c>
    </row>
    <row r="76" spans="1:13" ht="15">
      <c r="A76" s="73"/>
      <c r="B76" s="30" t="s">
        <v>43</v>
      </c>
      <c r="C76" s="31">
        <v>329772.78</v>
      </c>
      <c r="D76" s="32">
        <v>0.0714</v>
      </c>
      <c r="E76" s="32">
        <v>1.1556</v>
      </c>
      <c r="F76" s="32">
        <v>1</v>
      </c>
      <c r="G76" s="74">
        <v>68519</v>
      </c>
      <c r="H76" s="32">
        <v>0.0288</v>
      </c>
      <c r="I76" s="32">
        <v>2.4915</v>
      </c>
      <c r="J76" s="32">
        <v>1</v>
      </c>
      <c r="K76" s="73"/>
      <c r="L76" s="32">
        <v>-0.0058</v>
      </c>
      <c r="M76" s="32">
        <v>0.0037</v>
      </c>
    </row>
    <row r="77" spans="1:13" ht="15">
      <c r="A77" s="75" t="s">
        <v>98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7"/>
      <c r="M77" s="67">
        <v>0.0121</v>
      </c>
    </row>
    <row r="79" spans="1:8" ht="15">
      <c r="A79" s="1" t="s">
        <v>99</v>
      </c>
      <c r="B79" s="2"/>
      <c r="C79" s="2"/>
      <c r="D79" s="2"/>
      <c r="E79" s="2"/>
      <c r="F79" s="2"/>
      <c r="G79" s="2"/>
      <c r="H79" s="3"/>
    </row>
    <row r="80" spans="1:8" ht="15">
      <c r="A80" s="48" t="s">
        <v>100</v>
      </c>
      <c r="B80" s="48" t="s">
        <v>101</v>
      </c>
      <c r="C80" s="1" t="s">
        <v>102</v>
      </c>
      <c r="D80" s="2"/>
      <c r="E80" s="2"/>
      <c r="F80" s="2"/>
      <c r="G80" s="2"/>
      <c r="H80" s="3"/>
    </row>
    <row r="81" spans="1:8" ht="13.5">
      <c r="A81" s="78">
        <v>38014</v>
      </c>
      <c r="B81" s="73" t="s">
        <v>378</v>
      </c>
      <c r="C81" s="79" t="s">
        <v>379</v>
      </c>
      <c r="D81" s="80"/>
      <c r="E81" s="80"/>
      <c r="F81" s="80"/>
      <c r="G81" s="80"/>
      <c r="H81" s="81"/>
    </row>
    <row r="82" spans="1:8" ht="13.5">
      <c r="A82" s="78">
        <v>38047</v>
      </c>
      <c r="B82" s="73" t="s">
        <v>380</v>
      </c>
      <c r="C82" s="79" t="s">
        <v>381</v>
      </c>
      <c r="D82" s="80"/>
      <c r="E82" s="80"/>
      <c r="F82" s="80"/>
      <c r="G82" s="80"/>
      <c r="H82" s="81"/>
    </row>
    <row r="83" spans="1:8" ht="13.5">
      <c r="A83" s="78">
        <v>38145</v>
      </c>
      <c r="B83" s="73" t="s">
        <v>382</v>
      </c>
      <c r="C83" s="79" t="s">
        <v>261</v>
      </c>
      <c r="D83" s="80"/>
      <c r="E83" s="80"/>
      <c r="F83" s="80"/>
      <c r="G83" s="80"/>
      <c r="H83" s="81"/>
    </row>
    <row r="84" spans="1:8" ht="13.5">
      <c r="A84" s="78">
        <v>38180</v>
      </c>
      <c r="B84" s="73" t="s">
        <v>383</v>
      </c>
      <c r="C84" s="79" t="s">
        <v>384</v>
      </c>
      <c r="D84" s="80"/>
      <c r="E84" s="80"/>
      <c r="F84" s="80"/>
      <c r="G84" s="80"/>
      <c r="H84" s="81"/>
    </row>
    <row r="86" spans="1:12" ht="15">
      <c r="A86" s="83" t="s">
        <v>44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1:12" ht="15">
      <c r="A87" s="83" t="s">
        <v>45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</row>
  </sheetData>
  <mergeCells count="58">
    <mergeCell ref="A1:M1"/>
    <mergeCell ref="A2:B2"/>
    <mergeCell ref="C2:F2"/>
    <mergeCell ref="G2:J2"/>
    <mergeCell ref="K2:M2"/>
    <mergeCell ref="H3:H4"/>
    <mergeCell ref="K3:K4"/>
    <mergeCell ref="L3:L4"/>
    <mergeCell ref="A30:M30"/>
    <mergeCell ref="A3:A4"/>
    <mergeCell ref="C3:C4"/>
    <mergeCell ref="D3:D4"/>
    <mergeCell ref="G3:G4"/>
    <mergeCell ref="A33:L33"/>
    <mergeCell ref="A35:H35"/>
    <mergeCell ref="C36:H36"/>
    <mergeCell ref="C37:H37"/>
    <mergeCell ref="C38:H38"/>
    <mergeCell ref="C39:H39"/>
    <mergeCell ref="A59:M59"/>
    <mergeCell ref="A60:B60"/>
    <mergeCell ref="C60:F60"/>
    <mergeCell ref="G60:J60"/>
    <mergeCell ref="K60:M60"/>
    <mergeCell ref="A42:M42"/>
    <mergeCell ref="A43:B43"/>
    <mergeCell ref="C43:F43"/>
    <mergeCell ref="G43:J43"/>
    <mergeCell ref="K43:M43"/>
    <mergeCell ref="H44:H45"/>
    <mergeCell ref="K44:K45"/>
    <mergeCell ref="L44:L45"/>
    <mergeCell ref="A50:M50"/>
    <mergeCell ref="A44:A45"/>
    <mergeCell ref="C44:C45"/>
    <mergeCell ref="D44:D45"/>
    <mergeCell ref="G44:G45"/>
    <mergeCell ref="A52:L52"/>
    <mergeCell ref="A54:H54"/>
    <mergeCell ref="C55:H55"/>
    <mergeCell ref="C56:H56"/>
    <mergeCell ref="H61:H62"/>
    <mergeCell ref="K61:K62"/>
    <mergeCell ref="L61:L62"/>
    <mergeCell ref="A72:M72"/>
    <mergeCell ref="A61:A62"/>
    <mergeCell ref="C61:C62"/>
    <mergeCell ref="D61:D62"/>
    <mergeCell ref="G61:G62"/>
    <mergeCell ref="A77:L77"/>
    <mergeCell ref="A79:H79"/>
    <mergeCell ref="C80:H80"/>
    <mergeCell ref="C81:H81"/>
    <mergeCell ref="A87:L87"/>
    <mergeCell ref="C82:H82"/>
    <mergeCell ref="C83:H83"/>
    <mergeCell ref="C84:H84"/>
    <mergeCell ref="A86:L86"/>
  </mergeCells>
  <printOptions/>
  <pageMargins left="0.35433070866141736" right="0.35433070866141736" top="0.5905511811023623" bottom="0.3937007874015748" header="0.5118110236220472" footer="0.31496062992125984"/>
  <pageSetup fitToHeight="5" horizontalDpi="600" verticalDpi="600" orientation="landscape" paperSize="9" scale="6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6"/>
  <sheetViews>
    <sheetView view="pageBreakPreview" zoomScale="60" workbookViewId="0" topLeftCell="A1">
      <selection activeCell="A2" sqref="A2:H2"/>
    </sheetView>
  </sheetViews>
  <sheetFormatPr defaultColWidth="9.140625" defaultRowHeight="12.75"/>
  <cols>
    <col min="1" max="1" width="11.57421875" style="4" bestFit="1" customWidth="1"/>
    <col min="2" max="2" width="63.00390625" style="4" bestFit="1" customWidth="1"/>
    <col min="3" max="3" width="19.140625" style="4" customWidth="1"/>
    <col min="4" max="4" width="20.8515625" style="4" customWidth="1"/>
    <col min="5" max="5" width="13.57421875" style="4" customWidth="1"/>
    <col min="6" max="6" width="13.00390625" style="4" customWidth="1"/>
    <col min="7" max="7" width="15.00390625" style="4" customWidth="1"/>
    <col min="8" max="8" width="20.8515625" style="4" customWidth="1"/>
    <col min="9" max="9" width="8.28125" style="4" customWidth="1"/>
    <col min="10" max="10" width="8.00390625" style="4" customWidth="1"/>
    <col min="11" max="11" width="9.00390625" style="4" customWidth="1"/>
    <col min="12" max="12" width="12.7109375" style="4" bestFit="1" customWidth="1"/>
    <col min="13" max="13" width="12.421875" style="4" bestFit="1" customWidth="1"/>
    <col min="14" max="16384" width="9.00390625" style="4" customWidth="1"/>
  </cols>
  <sheetData>
    <row r="1" spans="1:13" ht="12.75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 customHeight="1">
      <c r="A2" s="42"/>
      <c r="B2" s="44"/>
      <c r="C2" s="1" t="s">
        <v>57</v>
      </c>
      <c r="D2" s="2"/>
      <c r="E2" s="2"/>
      <c r="F2" s="3"/>
      <c r="G2" s="1" t="s">
        <v>58</v>
      </c>
      <c r="H2" s="2"/>
      <c r="I2" s="2"/>
      <c r="J2" s="3"/>
      <c r="K2" s="1" t="s">
        <v>59</v>
      </c>
      <c r="L2" s="2"/>
      <c r="M2" s="3"/>
    </row>
    <row r="3" spans="1:13" ht="15">
      <c r="A3" s="57" t="s">
        <v>60</v>
      </c>
      <c r="B3" s="58" t="s">
        <v>61</v>
      </c>
      <c r="C3" s="59">
        <v>38198</v>
      </c>
      <c r="D3" s="57" t="s">
        <v>62</v>
      </c>
      <c r="E3" s="58" t="s">
        <v>63</v>
      </c>
      <c r="F3" s="58" t="s">
        <v>10</v>
      </c>
      <c r="G3" s="59">
        <v>38198</v>
      </c>
      <c r="H3" s="57" t="s">
        <v>62</v>
      </c>
      <c r="I3" s="58" t="s">
        <v>64</v>
      </c>
      <c r="J3" s="58" t="s">
        <v>10</v>
      </c>
      <c r="K3" s="59">
        <v>38198</v>
      </c>
      <c r="L3" s="57" t="s">
        <v>62</v>
      </c>
      <c r="M3" s="58" t="s">
        <v>8</v>
      </c>
    </row>
    <row r="4" spans="1:13" ht="15">
      <c r="A4" s="60"/>
      <c r="B4" s="61" t="s">
        <v>147</v>
      </c>
      <c r="C4" s="62"/>
      <c r="D4" s="60"/>
      <c r="E4" s="63">
        <v>37987</v>
      </c>
      <c r="F4" s="61" t="s">
        <v>11</v>
      </c>
      <c r="G4" s="62"/>
      <c r="H4" s="60"/>
      <c r="I4" s="63">
        <v>37987</v>
      </c>
      <c r="J4" s="61" t="s">
        <v>11</v>
      </c>
      <c r="K4" s="62"/>
      <c r="L4" s="60"/>
      <c r="M4" s="61" t="s">
        <v>66</v>
      </c>
    </row>
    <row r="5" spans="1:13" ht="13.5">
      <c r="A5" s="64">
        <v>1</v>
      </c>
      <c r="B5" s="65" t="s">
        <v>148</v>
      </c>
      <c r="C5" s="66">
        <v>260821.76</v>
      </c>
      <c r="D5" s="67">
        <v>-0.016</v>
      </c>
      <c r="E5" s="67">
        <v>0.138</v>
      </c>
      <c r="F5" s="67">
        <v>0.0639</v>
      </c>
      <c r="G5" s="68">
        <v>10664</v>
      </c>
      <c r="H5" s="67">
        <v>-0.0014</v>
      </c>
      <c r="I5" s="67">
        <v>0.0741</v>
      </c>
      <c r="J5" s="67">
        <v>0.0151</v>
      </c>
      <c r="K5" s="29">
        <v>24.458</v>
      </c>
      <c r="L5" s="69">
        <v>-0.0147</v>
      </c>
      <c r="M5" s="69">
        <v>0.0595</v>
      </c>
    </row>
    <row r="6" spans="1:13" ht="13.5">
      <c r="A6" s="64">
        <v>2</v>
      </c>
      <c r="B6" s="65" t="s">
        <v>149</v>
      </c>
      <c r="C6" s="66">
        <v>5601.17</v>
      </c>
      <c r="D6" s="67">
        <v>-0.0078</v>
      </c>
      <c r="E6" s="67">
        <v>0.2705</v>
      </c>
      <c r="F6" s="67">
        <v>0.0014</v>
      </c>
      <c r="G6" s="68">
        <v>3301</v>
      </c>
      <c r="H6" s="67">
        <v>0.0109</v>
      </c>
      <c r="I6" s="67">
        <v>0.2008</v>
      </c>
      <c r="J6" s="67">
        <v>0.0047</v>
      </c>
      <c r="K6" s="29">
        <v>1.6969</v>
      </c>
      <c r="L6" s="69">
        <v>-0.0185</v>
      </c>
      <c r="M6" s="69">
        <v>0.058</v>
      </c>
    </row>
    <row r="7" spans="1:13" ht="13.5">
      <c r="A7" s="64">
        <v>3</v>
      </c>
      <c r="B7" s="65" t="s">
        <v>150</v>
      </c>
      <c r="C7" s="66">
        <v>48542.06</v>
      </c>
      <c r="D7" s="67">
        <v>-0.0169</v>
      </c>
      <c r="E7" s="67">
        <v>0.0007</v>
      </c>
      <c r="F7" s="67">
        <v>0.0119</v>
      </c>
      <c r="G7" s="68">
        <v>4325</v>
      </c>
      <c r="H7" s="67">
        <v>-0.0271</v>
      </c>
      <c r="I7" s="67">
        <v>-0.0527</v>
      </c>
      <c r="J7" s="67">
        <v>0.0061</v>
      </c>
      <c r="K7" s="29">
        <v>11.223</v>
      </c>
      <c r="L7" s="69">
        <v>0.0104</v>
      </c>
      <c r="M7" s="69">
        <v>0.0564</v>
      </c>
    </row>
    <row r="8" spans="1:13" ht="13.5">
      <c r="A8" s="64">
        <v>4</v>
      </c>
      <c r="B8" s="65" t="s">
        <v>151</v>
      </c>
      <c r="C8" s="66">
        <v>133164.02</v>
      </c>
      <c r="D8" s="67">
        <v>-0.0529</v>
      </c>
      <c r="E8" s="67">
        <v>0.0553</v>
      </c>
      <c r="F8" s="67">
        <v>0.0326</v>
      </c>
      <c r="G8" s="68">
        <v>4054</v>
      </c>
      <c r="H8" s="67">
        <v>-0.0349</v>
      </c>
      <c r="I8" s="67">
        <v>0.0019</v>
      </c>
      <c r="J8" s="67">
        <v>0.0057</v>
      </c>
      <c r="K8" s="29">
        <v>32.8485</v>
      </c>
      <c r="L8" s="69">
        <v>-0.0187</v>
      </c>
      <c r="M8" s="69">
        <v>0.0533</v>
      </c>
    </row>
    <row r="9" spans="1:13" ht="13.5">
      <c r="A9" s="64">
        <v>5</v>
      </c>
      <c r="B9" s="65" t="s">
        <v>152</v>
      </c>
      <c r="C9" s="66">
        <v>485493.44</v>
      </c>
      <c r="D9" s="67">
        <v>-0.019</v>
      </c>
      <c r="E9" s="67">
        <v>0.0237</v>
      </c>
      <c r="F9" s="67">
        <v>0.119</v>
      </c>
      <c r="G9" s="68">
        <v>38853</v>
      </c>
      <c r="H9" s="67">
        <v>-0.0077</v>
      </c>
      <c r="I9" s="67">
        <v>-0.0259</v>
      </c>
      <c r="J9" s="67">
        <v>0.0551</v>
      </c>
      <c r="K9" s="29">
        <v>12.4958</v>
      </c>
      <c r="L9" s="69">
        <v>-0.0114</v>
      </c>
      <c r="M9" s="69">
        <v>0.0508</v>
      </c>
    </row>
    <row r="10" spans="1:13" ht="13.5">
      <c r="A10" s="64">
        <v>6</v>
      </c>
      <c r="B10" s="65" t="s">
        <v>153</v>
      </c>
      <c r="C10" s="66">
        <v>6024.1</v>
      </c>
      <c r="D10" s="67">
        <v>-0.0198</v>
      </c>
      <c r="E10" s="67">
        <v>0.5708</v>
      </c>
      <c r="F10" s="67">
        <v>0.0015</v>
      </c>
      <c r="G10" s="29">
        <v>564</v>
      </c>
      <c r="H10" s="67">
        <v>-0.0199</v>
      </c>
      <c r="I10" s="67">
        <v>0.4997</v>
      </c>
      <c r="J10" s="67">
        <v>0.0008</v>
      </c>
      <c r="K10" s="29">
        <v>10.6774</v>
      </c>
      <c r="L10" s="69">
        <v>0</v>
      </c>
      <c r="M10" s="69">
        <v>0.0474</v>
      </c>
    </row>
    <row r="11" spans="1:13" ht="13.5">
      <c r="A11" s="64">
        <v>7</v>
      </c>
      <c r="B11" s="65" t="s">
        <v>154</v>
      </c>
      <c r="C11" s="66">
        <v>24851.73</v>
      </c>
      <c r="D11" s="67">
        <v>0.0012</v>
      </c>
      <c r="E11" s="67">
        <v>0.0415</v>
      </c>
      <c r="F11" s="67">
        <v>0.0061</v>
      </c>
      <c r="G11" s="68">
        <v>3481</v>
      </c>
      <c r="H11" s="67">
        <v>-0.0043</v>
      </c>
      <c r="I11" s="67">
        <v>-0.0046</v>
      </c>
      <c r="J11" s="67">
        <v>0.0049</v>
      </c>
      <c r="K11" s="29">
        <v>7.1387</v>
      </c>
      <c r="L11" s="69">
        <v>0.0055</v>
      </c>
      <c r="M11" s="69">
        <v>0.0462</v>
      </c>
    </row>
    <row r="12" spans="1:13" ht="13.5">
      <c r="A12" s="64">
        <v>8</v>
      </c>
      <c r="B12" s="65" t="s">
        <v>155</v>
      </c>
      <c r="C12" s="66">
        <v>52087.6</v>
      </c>
      <c r="D12" s="67">
        <v>-0.0131</v>
      </c>
      <c r="E12" s="67">
        <v>0.0233</v>
      </c>
      <c r="F12" s="67">
        <v>0.0128</v>
      </c>
      <c r="G12" s="68">
        <v>6610</v>
      </c>
      <c r="H12" s="67">
        <v>0.0008</v>
      </c>
      <c r="I12" s="67">
        <v>-0.0213</v>
      </c>
      <c r="J12" s="67">
        <v>0.0094</v>
      </c>
      <c r="K12" s="29">
        <v>7.8805</v>
      </c>
      <c r="L12" s="69">
        <v>-0.0139</v>
      </c>
      <c r="M12" s="69">
        <v>0.0455</v>
      </c>
    </row>
    <row r="13" spans="1:13" ht="13.5">
      <c r="A13" s="64">
        <v>9</v>
      </c>
      <c r="B13" s="65" t="s">
        <v>156</v>
      </c>
      <c r="C13" s="66">
        <v>9322.47</v>
      </c>
      <c r="D13" s="67">
        <v>-0.0371</v>
      </c>
      <c r="E13" s="67">
        <v>0.006</v>
      </c>
      <c r="F13" s="67">
        <v>0.0023</v>
      </c>
      <c r="G13" s="68">
        <v>2882</v>
      </c>
      <c r="H13" s="67">
        <v>-0.0367</v>
      </c>
      <c r="I13" s="67">
        <v>-0.0357</v>
      </c>
      <c r="J13" s="67">
        <v>0.0041</v>
      </c>
      <c r="K13" s="29">
        <v>3.2346</v>
      </c>
      <c r="L13" s="69">
        <v>-0.0005</v>
      </c>
      <c r="M13" s="69">
        <v>0.0433</v>
      </c>
    </row>
    <row r="14" spans="1:13" ht="13.5">
      <c r="A14" s="64">
        <v>10</v>
      </c>
      <c r="B14" s="65" t="s">
        <v>157</v>
      </c>
      <c r="C14" s="66">
        <v>34689.65</v>
      </c>
      <c r="D14" s="67">
        <v>0.0013</v>
      </c>
      <c r="E14" s="67">
        <v>0.0716</v>
      </c>
      <c r="F14" s="67">
        <v>0.0085</v>
      </c>
      <c r="G14" s="68">
        <v>10792</v>
      </c>
      <c r="H14" s="67">
        <v>-0.0048</v>
      </c>
      <c r="I14" s="67">
        <v>0.0274</v>
      </c>
      <c r="J14" s="67">
        <v>0.0153</v>
      </c>
      <c r="K14" s="29">
        <v>3.2143</v>
      </c>
      <c r="L14" s="69">
        <v>0.0061</v>
      </c>
      <c r="M14" s="69">
        <v>0.043</v>
      </c>
    </row>
    <row r="15" spans="1:13" ht="13.5">
      <c r="A15" s="64">
        <v>11</v>
      </c>
      <c r="B15" s="65" t="s">
        <v>158</v>
      </c>
      <c r="C15" s="29">
        <v>966.35</v>
      </c>
      <c r="D15" s="67">
        <v>-0.4682</v>
      </c>
      <c r="E15" s="67">
        <v>-0.3729</v>
      </c>
      <c r="F15" s="67">
        <v>0.0002</v>
      </c>
      <c r="G15" s="29">
        <v>484</v>
      </c>
      <c r="H15" s="67">
        <v>-0.4553</v>
      </c>
      <c r="I15" s="67">
        <v>-0.3976</v>
      </c>
      <c r="J15" s="67">
        <v>0.0007</v>
      </c>
      <c r="K15" s="29">
        <v>1.9961</v>
      </c>
      <c r="L15" s="69">
        <v>-0.0237</v>
      </c>
      <c r="M15" s="69">
        <v>0.041</v>
      </c>
    </row>
    <row r="16" spans="1:13" ht="13.5">
      <c r="A16" s="64">
        <v>12</v>
      </c>
      <c r="B16" s="65" t="s">
        <v>159</v>
      </c>
      <c r="C16" s="66">
        <v>464734.58</v>
      </c>
      <c r="D16" s="67">
        <v>-0.0286</v>
      </c>
      <c r="E16" s="67">
        <v>0.008</v>
      </c>
      <c r="F16" s="67">
        <v>0.1139</v>
      </c>
      <c r="G16" s="68">
        <v>37395</v>
      </c>
      <c r="H16" s="67">
        <v>-0.0199</v>
      </c>
      <c r="I16" s="67">
        <v>-0.03</v>
      </c>
      <c r="J16" s="67">
        <v>0.053</v>
      </c>
      <c r="K16" s="29">
        <v>12.4276</v>
      </c>
      <c r="L16" s="69">
        <v>-0.0088</v>
      </c>
      <c r="M16" s="69">
        <v>0.0392</v>
      </c>
    </row>
    <row r="17" spans="1:13" ht="13.5">
      <c r="A17" s="64">
        <v>13</v>
      </c>
      <c r="B17" s="65" t="s">
        <v>160</v>
      </c>
      <c r="C17" s="66">
        <v>2295.13</v>
      </c>
      <c r="D17" s="67">
        <v>0.0138</v>
      </c>
      <c r="E17" s="67">
        <v>0.0363</v>
      </c>
      <c r="F17" s="67">
        <v>0.0006</v>
      </c>
      <c r="G17" s="68">
        <v>1243</v>
      </c>
      <c r="H17" s="67">
        <v>0.0188</v>
      </c>
      <c r="I17" s="67">
        <v>0.0014</v>
      </c>
      <c r="J17" s="67">
        <v>0.0018</v>
      </c>
      <c r="K17" s="29">
        <v>1.8462</v>
      </c>
      <c r="L17" s="69">
        <v>-0.005</v>
      </c>
      <c r="M17" s="69">
        <v>0.0349</v>
      </c>
    </row>
    <row r="18" spans="1:13" ht="13.5">
      <c r="A18" s="64">
        <v>14</v>
      </c>
      <c r="B18" s="65" t="s">
        <v>161</v>
      </c>
      <c r="C18" s="66">
        <v>63360.51</v>
      </c>
      <c r="D18" s="67">
        <v>-0.0084</v>
      </c>
      <c r="E18" s="67">
        <v>-0.0597</v>
      </c>
      <c r="F18" s="67">
        <v>0.0155</v>
      </c>
      <c r="G18" s="68">
        <v>2309</v>
      </c>
      <c r="H18" s="67">
        <v>-0.0095</v>
      </c>
      <c r="I18" s="67">
        <v>-0.09</v>
      </c>
      <c r="J18" s="67">
        <v>0.0033</v>
      </c>
      <c r="K18" s="29">
        <v>27.4374</v>
      </c>
      <c r="L18" s="69">
        <v>0.0011</v>
      </c>
      <c r="M18" s="69">
        <v>0.0333</v>
      </c>
    </row>
    <row r="19" spans="1:13" ht="13.5">
      <c r="A19" s="64">
        <v>15</v>
      </c>
      <c r="B19" s="65" t="s">
        <v>162</v>
      </c>
      <c r="C19" s="66">
        <v>270745.09</v>
      </c>
      <c r="D19" s="67">
        <v>-0.0247</v>
      </c>
      <c r="E19" s="67">
        <v>-0.038</v>
      </c>
      <c r="F19" s="67">
        <v>0.0664</v>
      </c>
      <c r="G19" s="68">
        <v>20640</v>
      </c>
      <c r="H19" s="67">
        <v>-0.014</v>
      </c>
      <c r="I19" s="67">
        <v>-0.0681</v>
      </c>
      <c r="J19" s="67">
        <v>0.0293</v>
      </c>
      <c r="K19" s="29">
        <v>13.1174</v>
      </c>
      <c r="L19" s="69">
        <v>-0.0108</v>
      </c>
      <c r="M19" s="69">
        <v>0.0323</v>
      </c>
    </row>
    <row r="20" spans="1:13" ht="13.5">
      <c r="A20" s="64">
        <v>16</v>
      </c>
      <c r="B20" s="65" t="s">
        <v>163</v>
      </c>
      <c r="C20" s="66">
        <v>19896.41</v>
      </c>
      <c r="D20" s="67">
        <v>-0.0568</v>
      </c>
      <c r="E20" s="67">
        <v>-0.0821</v>
      </c>
      <c r="F20" s="67">
        <v>0.0049</v>
      </c>
      <c r="G20" s="68">
        <v>2932</v>
      </c>
      <c r="H20" s="67">
        <v>-0.0378</v>
      </c>
      <c r="I20" s="67">
        <v>-0.1096</v>
      </c>
      <c r="J20" s="67">
        <v>0.0042</v>
      </c>
      <c r="K20" s="29">
        <v>6.7865</v>
      </c>
      <c r="L20" s="69">
        <v>-0.0197</v>
      </c>
      <c r="M20" s="69">
        <v>0.0309</v>
      </c>
    </row>
    <row r="21" spans="1:13" ht="13.5">
      <c r="A21" s="64">
        <v>17</v>
      </c>
      <c r="B21" s="65" t="s">
        <v>164</v>
      </c>
      <c r="C21" s="66">
        <v>14273.6</v>
      </c>
      <c r="D21" s="67">
        <v>-0.026</v>
      </c>
      <c r="E21" s="67">
        <v>0.366</v>
      </c>
      <c r="F21" s="67">
        <v>0.0035</v>
      </c>
      <c r="G21" s="68">
        <v>5428</v>
      </c>
      <c r="H21" s="67">
        <v>-0.0113</v>
      </c>
      <c r="I21" s="67">
        <v>0.3265</v>
      </c>
      <c r="J21" s="67">
        <v>0.0077</v>
      </c>
      <c r="K21" s="29">
        <v>2.6294</v>
      </c>
      <c r="L21" s="69">
        <v>-0.0148</v>
      </c>
      <c r="M21" s="69">
        <v>0.0298</v>
      </c>
    </row>
    <row r="22" spans="1:13" ht="13.5">
      <c r="A22" s="64">
        <v>18</v>
      </c>
      <c r="B22" s="65" t="s">
        <v>165</v>
      </c>
      <c r="C22" s="66">
        <v>12908.01</v>
      </c>
      <c r="D22" s="67">
        <v>-0.0128</v>
      </c>
      <c r="E22" s="67">
        <v>0.0314</v>
      </c>
      <c r="F22" s="67">
        <v>0.0032</v>
      </c>
      <c r="G22" s="68">
        <v>3788</v>
      </c>
      <c r="H22" s="67">
        <v>0.0002</v>
      </c>
      <c r="I22" s="67">
        <v>0.002</v>
      </c>
      <c r="J22" s="67">
        <v>0.0054</v>
      </c>
      <c r="K22" s="29">
        <v>3.4072</v>
      </c>
      <c r="L22" s="69">
        <v>-0.0129</v>
      </c>
      <c r="M22" s="69">
        <v>0.0294</v>
      </c>
    </row>
    <row r="23" spans="1:13" ht="13.5">
      <c r="A23" s="64">
        <v>19</v>
      </c>
      <c r="B23" s="65" t="s">
        <v>166</v>
      </c>
      <c r="C23" s="66">
        <v>6358.5</v>
      </c>
      <c r="D23" s="67">
        <v>-0.0536</v>
      </c>
      <c r="E23" s="67">
        <v>0.5538</v>
      </c>
      <c r="F23" s="67">
        <v>0.0016</v>
      </c>
      <c r="G23" s="68">
        <v>2045</v>
      </c>
      <c r="H23" s="67">
        <v>-0.0484</v>
      </c>
      <c r="I23" s="67">
        <v>0.5129</v>
      </c>
      <c r="J23" s="67">
        <v>0.0029</v>
      </c>
      <c r="K23" s="29">
        <v>3.1096</v>
      </c>
      <c r="L23" s="69">
        <v>-0.0055</v>
      </c>
      <c r="M23" s="69">
        <v>0.0271</v>
      </c>
    </row>
    <row r="24" spans="1:13" ht="13.5">
      <c r="A24" s="64">
        <v>20</v>
      </c>
      <c r="B24" s="65" t="s">
        <v>167</v>
      </c>
      <c r="C24" s="66">
        <v>7773.55</v>
      </c>
      <c r="D24" s="67">
        <v>-0.0319</v>
      </c>
      <c r="E24" s="67">
        <v>0.0027</v>
      </c>
      <c r="F24" s="67">
        <v>0.0019</v>
      </c>
      <c r="G24" s="68">
        <v>2515</v>
      </c>
      <c r="H24" s="67">
        <v>-0.0178</v>
      </c>
      <c r="I24" s="67">
        <v>-0.0233</v>
      </c>
      <c r="J24" s="67">
        <v>0.0036</v>
      </c>
      <c r="K24" s="29">
        <v>3.0912</v>
      </c>
      <c r="L24" s="69">
        <v>-0.0143</v>
      </c>
      <c r="M24" s="69">
        <v>0.0265</v>
      </c>
    </row>
    <row r="25" spans="1:13" ht="13.5">
      <c r="A25" s="64">
        <v>21</v>
      </c>
      <c r="B25" s="65" t="s">
        <v>168</v>
      </c>
      <c r="C25" s="66">
        <v>87219.31</v>
      </c>
      <c r="D25" s="67">
        <v>-0.0166</v>
      </c>
      <c r="E25" s="67">
        <v>-0.0221</v>
      </c>
      <c r="F25" s="67">
        <v>0.0214</v>
      </c>
      <c r="G25" s="68">
        <v>4741</v>
      </c>
      <c r="H25" s="67">
        <v>-0.0031</v>
      </c>
      <c r="I25" s="67">
        <v>-0.0465</v>
      </c>
      <c r="J25" s="67">
        <v>0.0067</v>
      </c>
      <c r="K25" s="29">
        <v>18.3957</v>
      </c>
      <c r="L25" s="69">
        <v>-0.0136</v>
      </c>
      <c r="M25" s="69">
        <v>0.0256</v>
      </c>
    </row>
    <row r="26" spans="1:13" ht="13.5">
      <c r="A26" s="64">
        <v>22</v>
      </c>
      <c r="B26" s="65" t="s">
        <v>169</v>
      </c>
      <c r="C26" s="66">
        <v>31214.14</v>
      </c>
      <c r="D26" s="67">
        <v>-0.0094</v>
      </c>
      <c r="E26" s="67">
        <v>-0.0444</v>
      </c>
      <c r="F26" s="67">
        <v>0.0077</v>
      </c>
      <c r="G26" s="68">
        <v>9434</v>
      </c>
      <c r="H26" s="67">
        <v>-0.0086</v>
      </c>
      <c r="I26" s="67">
        <v>-0.0678</v>
      </c>
      <c r="J26" s="67">
        <v>0.0134</v>
      </c>
      <c r="K26" s="29">
        <v>3.3085</v>
      </c>
      <c r="L26" s="69">
        <v>-0.0008</v>
      </c>
      <c r="M26" s="69">
        <v>0.0251</v>
      </c>
    </row>
    <row r="27" spans="1:13" ht="13.5">
      <c r="A27" s="64">
        <v>23</v>
      </c>
      <c r="B27" s="65" t="s">
        <v>170</v>
      </c>
      <c r="C27" s="66">
        <v>21108.15</v>
      </c>
      <c r="D27" s="67">
        <v>-0.0113</v>
      </c>
      <c r="E27" s="67">
        <v>0.5297</v>
      </c>
      <c r="F27" s="67">
        <v>0.0052</v>
      </c>
      <c r="G27" s="68">
        <v>14807</v>
      </c>
      <c r="H27" s="67">
        <v>-0.0022</v>
      </c>
      <c r="I27" s="67">
        <v>0.4923</v>
      </c>
      <c r="J27" s="67">
        <v>0.021</v>
      </c>
      <c r="K27" s="29">
        <v>1.4255</v>
      </c>
      <c r="L27" s="69">
        <v>-0.0091</v>
      </c>
      <c r="M27" s="69">
        <v>0.025</v>
      </c>
    </row>
    <row r="28" spans="1:13" ht="13.5">
      <c r="A28" s="64">
        <v>24</v>
      </c>
      <c r="B28" s="65" t="s">
        <v>171</v>
      </c>
      <c r="C28" s="66">
        <v>41539.04</v>
      </c>
      <c r="D28" s="67">
        <v>-0.0316</v>
      </c>
      <c r="E28" s="67">
        <v>-0.0285</v>
      </c>
      <c r="F28" s="67">
        <v>0.0102</v>
      </c>
      <c r="G28" s="68">
        <v>22165</v>
      </c>
      <c r="H28" s="67">
        <v>-0.0167</v>
      </c>
      <c r="I28" s="67">
        <v>-0.0514</v>
      </c>
      <c r="J28" s="67">
        <v>0.0314</v>
      </c>
      <c r="K28" s="29">
        <v>1.8741</v>
      </c>
      <c r="L28" s="69">
        <v>-0.0151</v>
      </c>
      <c r="M28" s="69">
        <v>0.0242</v>
      </c>
    </row>
    <row r="29" spans="1:13" ht="13.5">
      <c r="A29" s="64">
        <v>25</v>
      </c>
      <c r="B29" s="65" t="s">
        <v>172</v>
      </c>
      <c r="C29" s="66">
        <v>17056.36</v>
      </c>
      <c r="D29" s="67">
        <v>-0.0453</v>
      </c>
      <c r="E29" s="67">
        <v>0.0444</v>
      </c>
      <c r="F29" s="67">
        <v>0.0042</v>
      </c>
      <c r="G29" s="68">
        <v>1862</v>
      </c>
      <c r="H29" s="67">
        <v>-0.0232</v>
      </c>
      <c r="I29" s="67">
        <v>0.0212</v>
      </c>
      <c r="J29" s="67">
        <v>0.0026</v>
      </c>
      <c r="K29" s="29">
        <v>9.1592</v>
      </c>
      <c r="L29" s="69">
        <v>-0.0226</v>
      </c>
      <c r="M29" s="69">
        <v>0.0227</v>
      </c>
    </row>
    <row r="30" spans="1:13" ht="13.5">
      <c r="A30" s="64">
        <v>26</v>
      </c>
      <c r="B30" s="65" t="s">
        <v>173</v>
      </c>
      <c r="C30" s="66">
        <v>345807.02</v>
      </c>
      <c r="D30" s="67">
        <v>-0.0146</v>
      </c>
      <c r="E30" s="67">
        <v>-0.0062</v>
      </c>
      <c r="F30" s="67">
        <v>0.0848</v>
      </c>
      <c r="G30" s="68">
        <v>37354</v>
      </c>
      <c r="H30" s="67">
        <v>-0.0058</v>
      </c>
      <c r="I30" s="67">
        <v>-0.0281</v>
      </c>
      <c r="J30" s="67">
        <v>0.0529</v>
      </c>
      <c r="K30" s="29">
        <v>9.2577</v>
      </c>
      <c r="L30" s="69">
        <v>-0.0088</v>
      </c>
      <c r="M30" s="69">
        <v>0.0225</v>
      </c>
    </row>
    <row r="31" spans="1:13" ht="13.5">
      <c r="A31" s="64">
        <v>27</v>
      </c>
      <c r="B31" s="65" t="s">
        <v>174</v>
      </c>
      <c r="C31" s="66">
        <v>18056.73</v>
      </c>
      <c r="D31" s="67">
        <v>-0.0489</v>
      </c>
      <c r="E31" s="67">
        <v>0.2547</v>
      </c>
      <c r="F31" s="67">
        <v>0.0044</v>
      </c>
      <c r="G31" s="68">
        <v>8976</v>
      </c>
      <c r="H31" s="67">
        <v>-0.0298</v>
      </c>
      <c r="I31" s="67">
        <v>0.2283</v>
      </c>
      <c r="J31" s="67">
        <v>0.0127</v>
      </c>
      <c r="K31" s="29">
        <v>2.0116</v>
      </c>
      <c r="L31" s="69">
        <v>-0.0197</v>
      </c>
      <c r="M31" s="69">
        <v>0.0215</v>
      </c>
    </row>
    <row r="32" spans="1:13" ht="13.5">
      <c r="A32" s="64">
        <v>28</v>
      </c>
      <c r="B32" s="65" t="s">
        <v>175</v>
      </c>
      <c r="C32" s="66">
        <v>240056.66</v>
      </c>
      <c r="D32" s="67">
        <v>0.0501</v>
      </c>
      <c r="E32" s="67">
        <v>0.0748</v>
      </c>
      <c r="F32" s="67">
        <v>0.0589</v>
      </c>
      <c r="G32" s="68">
        <v>23215</v>
      </c>
      <c r="H32" s="67">
        <v>0.0584</v>
      </c>
      <c r="I32" s="67">
        <v>0.0543</v>
      </c>
      <c r="J32" s="67">
        <v>0.0329</v>
      </c>
      <c r="K32" s="29">
        <v>10.3405</v>
      </c>
      <c r="L32" s="69">
        <v>-0.0079</v>
      </c>
      <c r="M32" s="69">
        <v>0.0194</v>
      </c>
    </row>
    <row r="33" spans="1:13" ht="13.5">
      <c r="A33" s="64">
        <v>29</v>
      </c>
      <c r="B33" s="65" t="s">
        <v>176</v>
      </c>
      <c r="C33" s="66">
        <v>284326.53</v>
      </c>
      <c r="D33" s="67">
        <v>-0.0134</v>
      </c>
      <c r="E33" s="67">
        <v>-0.135</v>
      </c>
      <c r="F33" s="67">
        <v>0.0697</v>
      </c>
      <c r="G33" s="68">
        <v>17047</v>
      </c>
      <c r="H33" s="67">
        <v>-0.0012</v>
      </c>
      <c r="I33" s="67">
        <v>-0.1497</v>
      </c>
      <c r="J33" s="67">
        <v>0.0242</v>
      </c>
      <c r="K33" s="29">
        <v>16.6794</v>
      </c>
      <c r="L33" s="69">
        <v>-0.0122</v>
      </c>
      <c r="M33" s="69">
        <v>0.0173</v>
      </c>
    </row>
    <row r="34" spans="1:13" ht="13.5">
      <c r="A34" s="64">
        <v>30</v>
      </c>
      <c r="B34" s="65" t="s">
        <v>177</v>
      </c>
      <c r="C34" s="66">
        <v>2484.3</v>
      </c>
      <c r="D34" s="67">
        <v>0.0012</v>
      </c>
      <c r="E34" s="67">
        <v>0.0584</v>
      </c>
      <c r="F34" s="67">
        <v>0.0006</v>
      </c>
      <c r="G34" s="68">
        <v>1194</v>
      </c>
      <c r="H34" s="67">
        <v>-0.007</v>
      </c>
      <c r="I34" s="67">
        <v>0.0436</v>
      </c>
      <c r="J34" s="67">
        <v>0.0017</v>
      </c>
      <c r="K34" s="29">
        <v>2.0812</v>
      </c>
      <c r="L34" s="69">
        <v>0.0083</v>
      </c>
      <c r="M34" s="69">
        <v>0.0141</v>
      </c>
    </row>
    <row r="35" spans="1:13" ht="13.5">
      <c r="A35" s="64">
        <v>31</v>
      </c>
      <c r="B35" s="65" t="s">
        <v>178</v>
      </c>
      <c r="C35" s="66">
        <v>16377.32</v>
      </c>
      <c r="D35" s="67">
        <v>-0.0245</v>
      </c>
      <c r="E35" s="67">
        <v>-0.0264</v>
      </c>
      <c r="F35" s="67">
        <v>0.004</v>
      </c>
      <c r="G35" s="68">
        <v>1794</v>
      </c>
      <c r="H35" s="67">
        <v>-0.0048</v>
      </c>
      <c r="I35" s="67">
        <v>-0.0381</v>
      </c>
      <c r="J35" s="67">
        <v>0.0025</v>
      </c>
      <c r="K35" s="29">
        <v>9.1295</v>
      </c>
      <c r="L35" s="69">
        <v>-0.0198</v>
      </c>
      <c r="M35" s="69">
        <v>0.0122</v>
      </c>
    </row>
    <row r="36" spans="1:13" ht="13.5">
      <c r="A36" s="64">
        <v>32</v>
      </c>
      <c r="B36" s="65" t="s">
        <v>179</v>
      </c>
      <c r="C36" s="66">
        <v>87086.06</v>
      </c>
      <c r="D36" s="67">
        <v>-0.0133</v>
      </c>
      <c r="E36" s="67">
        <v>-0.0372</v>
      </c>
      <c r="F36" s="67">
        <v>0.0213</v>
      </c>
      <c r="G36" s="68">
        <v>7042</v>
      </c>
      <c r="H36" s="67">
        <v>-0.0068</v>
      </c>
      <c r="I36" s="67">
        <v>-0.047</v>
      </c>
      <c r="J36" s="67">
        <v>0.01</v>
      </c>
      <c r="K36" s="29">
        <v>12.3671</v>
      </c>
      <c r="L36" s="69">
        <v>-0.0065</v>
      </c>
      <c r="M36" s="69">
        <v>0.0103</v>
      </c>
    </row>
    <row r="37" spans="1:13" ht="13.5">
      <c r="A37" s="64">
        <v>33</v>
      </c>
      <c r="B37" s="65" t="s">
        <v>180</v>
      </c>
      <c r="C37" s="66">
        <v>35057.5</v>
      </c>
      <c r="D37" s="67">
        <v>-0.03</v>
      </c>
      <c r="E37" s="67">
        <v>0.0258</v>
      </c>
      <c r="F37" s="67">
        <v>0.0086</v>
      </c>
      <c r="G37" s="68">
        <v>12599</v>
      </c>
      <c r="H37" s="67">
        <v>-0.0133</v>
      </c>
      <c r="I37" s="67">
        <v>0.0169</v>
      </c>
      <c r="J37" s="67">
        <v>0.0179</v>
      </c>
      <c r="K37" s="29">
        <v>2.7825</v>
      </c>
      <c r="L37" s="69">
        <v>-0.017</v>
      </c>
      <c r="M37" s="69">
        <v>0.0087</v>
      </c>
    </row>
    <row r="38" spans="1:13" ht="13.5">
      <c r="A38" s="64">
        <v>34</v>
      </c>
      <c r="B38" s="65" t="s">
        <v>181</v>
      </c>
      <c r="C38" s="66">
        <v>11200.85</v>
      </c>
      <c r="D38" s="67">
        <v>-0.0109</v>
      </c>
      <c r="E38" s="67">
        <v>-0.0684</v>
      </c>
      <c r="F38" s="67">
        <v>0.0027</v>
      </c>
      <c r="G38" s="68">
        <v>1459</v>
      </c>
      <c r="H38" s="67">
        <v>-0.0097</v>
      </c>
      <c r="I38" s="67">
        <v>-0.0728</v>
      </c>
      <c r="J38" s="67">
        <v>0.0021</v>
      </c>
      <c r="K38" s="29">
        <v>7.6745</v>
      </c>
      <c r="L38" s="69">
        <v>-0.0012</v>
      </c>
      <c r="M38" s="69">
        <v>0.0047</v>
      </c>
    </row>
    <row r="39" spans="1:13" ht="13.5">
      <c r="A39" s="64">
        <v>35</v>
      </c>
      <c r="B39" s="65" t="s">
        <v>182</v>
      </c>
      <c r="C39" s="66">
        <v>3054.56</v>
      </c>
      <c r="D39" s="67">
        <v>-0.1047</v>
      </c>
      <c r="E39" s="67">
        <v>0.4614</v>
      </c>
      <c r="F39" s="67">
        <v>0.0007</v>
      </c>
      <c r="G39" s="29">
        <v>668</v>
      </c>
      <c r="H39" s="67">
        <v>-0.1053</v>
      </c>
      <c r="I39" s="67">
        <v>0.4546</v>
      </c>
      <c r="J39" s="67">
        <v>0.0009</v>
      </c>
      <c r="K39" s="29">
        <v>4.5715</v>
      </c>
      <c r="L39" s="69">
        <v>0.0006</v>
      </c>
      <c r="M39" s="69">
        <v>0.0047</v>
      </c>
    </row>
    <row r="40" spans="1:13" ht="13.5">
      <c r="A40" s="64">
        <v>36</v>
      </c>
      <c r="B40" s="65" t="s">
        <v>183</v>
      </c>
      <c r="C40" s="29">
        <v>881.5</v>
      </c>
      <c r="D40" s="67">
        <v>-0.0143</v>
      </c>
      <c r="E40" s="67">
        <v>0.0222</v>
      </c>
      <c r="F40" s="67">
        <v>0.0002</v>
      </c>
      <c r="G40" s="29">
        <v>476</v>
      </c>
      <c r="H40" s="67">
        <v>-0.0012</v>
      </c>
      <c r="I40" s="67">
        <v>0.0207</v>
      </c>
      <c r="J40" s="67">
        <v>0.0007</v>
      </c>
      <c r="K40" s="29">
        <v>1.8524</v>
      </c>
      <c r="L40" s="69">
        <v>-0.0131</v>
      </c>
      <c r="M40" s="69">
        <v>0.0015</v>
      </c>
    </row>
    <row r="41" spans="1:13" ht="13.5">
      <c r="A41" s="64">
        <v>37</v>
      </c>
      <c r="B41" s="65" t="s">
        <v>184</v>
      </c>
      <c r="C41" s="29">
        <v>900.33</v>
      </c>
      <c r="D41" s="67">
        <v>-0.016</v>
      </c>
      <c r="E41" s="67">
        <v>-0.0393</v>
      </c>
      <c r="F41" s="67">
        <v>0.0002</v>
      </c>
      <c r="G41" s="29">
        <v>884</v>
      </c>
      <c r="H41" s="67">
        <v>-0.0042</v>
      </c>
      <c r="I41" s="67">
        <v>-0.0396</v>
      </c>
      <c r="J41" s="67">
        <v>0.0013</v>
      </c>
      <c r="K41" s="29">
        <v>1.0179</v>
      </c>
      <c r="L41" s="69">
        <v>-0.0119</v>
      </c>
      <c r="M41" s="69">
        <v>0.0003</v>
      </c>
    </row>
    <row r="42" spans="1:13" ht="13.5">
      <c r="A42" s="64">
        <v>38</v>
      </c>
      <c r="B42" s="65" t="s">
        <v>185</v>
      </c>
      <c r="C42" s="66">
        <v>32094.94</v>
      </c>
      <c r="D42" s="67">
        <v>-0.033</v>
      </c>
      <c r="E42" s="67">
        <v>-0.1205</v>
      </c>
      <c r="F42" s="67">
        <v>0.0079</v>
      </c>
      <c r="G42" s="68">
        <v>16918</v>
      </c>
      <c r="H42" s="67">
        <v>-0.0132</v>
      </c>
      <c r="I42" s="67">
        <v>-0.1205</v>
      </c>
      <c r="J42" s="67">
        <v>0.024</v>
      </c>
      <c r="K42" s="29">
        <v>1.8971</v>
      </c>
      <c r="L42" s="69">
        <v>-0.02</v>
      </c>
      <c r="M42" s="69">
        <v>0.0001</v>
      </c>
    </row>
    <row r="43" spans="1:13" ht="13.5">
      <c r="A43" s="64">
        <v>39</v>
      </c>
      <c r="B43" s="65" t="s">
        <v>186</v>
      </c>
      <c r="C43" s="66">
        <v>10551.73</v>
      </c>
      <c r="D43" s="67">
        <v>-0.0216</v>
      </c>
      <c r="E43" s="67">
        <v>0.0654</v>
      </c>
      <c r="F43" s="67">
        <v>0.0026</v>
      </c>
      <c r="G43" s="68">
        <v>3108</v>
      </c>
      <c r="H43" s="67">
        <v>-0.0078</v>
      </c>
      <c r="I43" s="67">
        <v>0.0666</v>
      </c>
      <c r="J43" s="67">
        <v>0.0044</v>
      </c>
      <c r="K43" s="29">
        <v>3.3949</v>
      </c>
      <c r="L43" s="69">
        <v>-0.0139</v>
      </c>
      <c r="M43" s="69">
        <v>-0.0011</v>
      </c>
    </row>
    <row r="44" spans="1:13" ht="13.5">
      <c r="A44" s="64">
        <v>40</v>
      </c>
      <c r="B44" s="65" t="s">
        <v>187</v>
      </c>
      <c r="C44" s="66">
        <v>143164.49</v>
      </c>
      <c r="D44" s="67">
        <v>-0.0193</v>
      </c>
      <c r="E44" s="67">
        <v>-0.0219</v>
      </c>
      <c r="F44" s="67">
        <v>0.0351</v>
      </c>
      <c r="G44" s="68">
        <v>24759</v>
      </c>
      <c r="H44" s="67">
        <v>-0.0031</v>
      </c>
      <c r="I44" s="67">
        <v>-0.0196</v>
      </c>
      <c r="J44" s="67">
        <v>0.0351</v>
      </c>
      <c r="K44" s="29">
        <v>5.7824</v>
      </c>
      <c r="L44" s="69">
        <v>-0.0163</v>
      </c>
      <c r="M44" s="69">
        <v>-0.0023</v>
      </c>
    </row>
    <row r="45" spans="1:13" ht="13.5">
      <c r="A45" s="64">
        <v>41</v>
      </c>
      <c r="B45" s="65" t="s">
        <v>188</v>
      </c>
      <c r="C45" s="29">
        <v>670.15</v>
      </c>
      <c r="D45" s="67">
        <v>-0.007</v>
      </c>
      <c r="E45" s="67">
        <v>0.0019</v>
      </c>
      <c r="F45" s="67">
        <v>0.0002</v>
      </c>
      <c r="G45" s="29">
        <v>405</v>
      </c>
      <c r="H45" s="67">
        <v>0</v>
      </c>
      <c r="I45" s="67">
        <v>0.0081</v>
      </c>
      <c r="J45" s="67">
        <v>0.0006</v>
      </c>
      <c r="K45" s="29">
        <v>1.654</v>
      </c>
      <c r="L45" s="69">
        <v>-0.007</v>
      </c>
      <c r="M45" s="69">
        <v>-0.0062</v>
      </c>
    </row>
    <row r="46" spans="1:13" ht="13.5">
      <c r="A46" s="64">
        <v>42</v>
      </c>
      <c r="B46" s="65" t="s">
        <v>189</v>
      </c>
      <c r="C46" s="66">
        <v>1370.21</v>
      </c>
      <c r="D46" s="67">
        <v>0.0011</v>
      </c>
      <c r="E46" s="67">
        <v>-0.1947</v>
      </c>
      <c r="F46" s="67">
        <v>0.0003</v>
      </c>
      <c r="G46" s="68">
        <v>1180</v>
      </c>
      <c r="H46" s="67">
        <v>0</v>
      </c>
      <c r="I46" s="67">
        <v>-0.1896</v>
      </c>
      <c r="J46" s="67">
        <v>0.0017</v>
      </c>
      <c r="K46" s="29">
        <v>1.1608</v>
      </c>
      <c r="L46" s="69">
        <v>0.0011</v>
      </c>
      <c r="M46" s="69">
        <v>-0.0063</v>
      </c>
    </row>
    <row r="47" spans="1:13" ht="13.5">
      <c r="A47" s="64">
        <v>43</v>
      </c>
      <c r="B47" s="65" t="s">
        <v>190</v>
      </c>
      <c r="C47" s="66">
        <v>11075.63</v>
      </c>
      <c r="D47" s="67">
        <v>-0.0126</v>
      </c>
      <c r="E47" s="67">
        <v>0.0887</v>
      </c>
      <c r="F47" s="67">
        <v>0.0027</v>
      </c>
      <c r="G47" s="68">
        <v>1702</v>
      </c>
      <c r="H47" s="67">
        <v>-0.0072</v>
      </c>
      <c r="I47" s="67">
        <v>0.0992</v>
      </c>
      <c r="J47" s="67">
        <v>0.0024</v>
      </c>
      <c r="K47" s="29">
        <v>6.5065</v>
      </c>
      <c r="L47" s="69">
        <v>-0.0055</v>
      </c>
      <c r="M47" s="69">
        <v>-0.0095</v>
      </c>
    </row>
    <row r="48" spans="1:13" ht="13.5">
      <c r="A48" s="64">
        <v>44</v>
      </c>
      <c r="B48" s="65" t="s">
        <v>191</v>
      </c>
      <c r="C48" s="66">
        <v>39787.7</v>
      </c>
      <c r="D48" s="67">
        <v>-0.0086</v>
      </c>
      <c r="E48" s="67">
        <v>-0.0578</v>
      </c>
      <c r="F48" s="67">
        <v>0.0098</v>
      </c>
      <c r="G48" s="68">
        <v>8540</v>
      </c>
      <c r="H48" s="67">
        <v>-0.0057</v>
      </c>
      <c r="I48" s="67">
        <v>-0.045</v>
      </c>
      <c r="J48" s="67">
        <v>0.0121</v>
      </c>
      <c r="K48" s="29">
        <v>4.6589</v>
      </c>
      <c r="L48" s="69">
        <v>-0.0029</v>
      </c>
      <c r="M48" s="69">
        <v>-0.0133</v>
      </c>
    </row>
    <row r="49" spans="1:13" ht="13.5">
      <c r="A49" s="64">
        <v>45</v>
      </c>
      <c r="B49" s="65" t="s">
        <v>192</v>
      </c>
      <c r="C49" s="66">
        <v>8885.11</v>
      </c>
      <c r="D49" s="67">
        <v>0.0137</v>
      </c>
      <c r="E49" s="67">
        <v>-0.0365</v>
      </c>
      <c r="F49" s="67">
        <v>0.0022</v>
      </c>
      <c r="G49" s="68">
        <v>5164</v>
      </c>
      <c r="H49" s="67">
        <v>0.0062</v>
      </c>
      <c r="I49" s="67">
        <v>-0.0079</v>
      </c>
      <c r="J49" s="67">
        <v>0.0073</v>
      </c>
      <c r="K49" s="29">
        <v>1.7205</v>
      </c>
      <c r="L49" s="69">
        <v>0.0074</v>
      </c>
      <c r="M49" s="69">
        <v>-0.0287</v>
      </c>
    </row>
    <row r="50" spans="1:13" ht="13.5">
      <c r="A50" s="64">
        <v>46</v>
      </c>
      <c r="B50" s="65" t="s">
        <v>193</v>
      </c>
      <c r="C50" s="66">
        <v>7824.04</v>
      </c>
      <c r="D50" s="67">
        <v>-0.0112</v>
      </c>
      <c r="E50" s="67">
        <v>-0.0584</v>
      </c>
      <c r="F50" s="67">
        <v>0.0019</v>
      </c>
      <c r="G50" s="68">
        <v>4154</v>
      </c>
      <c r="H50" s="67">
        <v>-0.0165</v>
      </c>
      <c r="I50" s="67">
        <v>-0.0295</v>
      </c>
      <c r="J50" s="67">
        <v>0.0059</v>
      </c>
      <c r="K50" s="29">
        <v>1.8836</v>
      </c>
      <c r="L50" s="69">
        <v>0.0053</v>
      </c>
      <c r="M50" s="69">
        <v>-0.0299</v>
      </c>
    </row>
    <row r="51" spans="1:13" ht="13.5">
      <c r="A51" s="64">
        <v>47</v>
      </c>
      <c r="B51" s="65" t="s">
        <v>194</v>
      </c>
      <c r="C51" s="66">
        <v>45072.88</v>
      </c>
      <c r="D51" s="67">
        <v>-0.0181</v>
      </c>
      <c r="E51" s="67">
        <v>-0.0601</v>
      </c>
      <c r="F51" s="67">
        <v>0.011</v>
      </c>
      <c r="G51" s="68">
        <v>10636</v>
      </c>
      <c r="H51" s="67">
        <v>-0.0053</v>
      </c>
      <c r="I51" s="67">
        <v>-0.0306</v>
      </c>
      <c r="J51" s="67">
        <v>0.0151</v>
      </c>
      <c r="K51" s="29">
        <v>4.2378</v>
      </c>
      <c r="L51" s="69">
        <v>-0.0129</v>
      </c>
      <c r="M51" s="69">
        <v>-0.0304</v>
      </c>
    </row>
    <row r="52" spans="1:13" ht="13.5">
      <c r="A52" s="64">
        <v>48</v>
      </c>
      <c r="B52" s="65" t="s">
        <v>195</v>
      </c>
      <c r="C52" s="29">
        <v>834.18</v>
      </c>
      <c r="D52" s="67">
        <v>-0.0095</v>
      </c>
      <c r="E52" s="67">
        <v>-0.7097</v>
      </c>
      <c r="F52" s="67">
        <v>0.0002</v>
      </c>
      <c r="G52" s="29">
        <v>379</v>
      </c>
      <c r="H52" s="67">
        <v>-0.0054</v>
      </c>
      <c r="I52" s="67">
        <v>-0.6993</v>
      </c>
      <c r="J52" s="67">
        <v>0.0005</v>
      </c>
      <c r="K52" s="29">
        <v>2.2023</v>
      </c>
      <c r="L52" s="69">
        <v>-0.0042</v>
      </c>
      <c r="M52" s="69">
        <v>-0.0347</v>
      </c>
    </row>
    <row r="53" spans="1:13" ht="13.5">
      <c r="A53" s="64">
        <v>49</v>
      </c>
      <c r="B53" s="65" t="s">
        <v>196</v>
      </c>
      <c r="C53" s="66">
        <v>13140.86</v>
      </c>
      <c r="D53" s="67">
        <v>-0.0046</v>
      </c>
      <c r="E53" s="67">
        <v>6.2126</v>
      </c>
      <c r="F53" s="67">
        <v>0.0032</v>
      </c>
      <c r="G53" s="68">
        <v>10421</v>
      </c>
      <c r="H53" s="67">
        <v>-0.0011</v>
      </c>
      <c r="I53" s="67">
        <v>6.5192</v>
      </c>
      <c r="J53" s="67">
        <v>0.0148</v>
      </c>
      <c r="K53" s="29">
        <v>1.261</v>
      </c>
      <c r="L53" s="69">
        <v>-0.0036</v>
      </c>
      <c r="M53" s="69">
        <v>-0.0408</v>
      </c>
    </row>
    <row r="54" spans="1:13" ht="13.5">
      <c r="A54" s="64">
        <v>50</v>
      </c>
      <c r="B54" s="65" t="s">
        <v>197</v>
      </c>
      <c r="C54" s="66">
        <v>23791.34</v>
      </c>
      <c r="D54" s="67">
        <v>0.0062</v>
      </c>
      <c r="E54" s="67">
        <v>-0.0632</v>
      </c>
      <c r="F54" s="67">
        <v>0.0058</v>
      </c>
      <c r="G54" s="68">
        <v>5455</v>
      </c>
      <c r="H54" s="67">
        <v>-0.0012</v>
      </c>
      <c r="I54" s="67">
        <v>-0.0231</v>
      </c>
      <c r="J54" s="67">
        <v>0.0077</v>
      </c>
      <c r="K54" s="29">
        <v>4.3611</v>
      </c>
      <c r="L54" s="69">
        <v>0.0073</v>
      </c>
      <c r="M54" s="69">
        <v>-0.0411</v>
      </c>
    </row>
    <row r="55" spans="1:13" ht="13.5">
      <c r="A55" s="64">
        <v>51</v>
      </c>
      <c r="B55" s="65" t="s">
        <v>198</v>
      </c>
      <c r="C55" s="66">
        <v>10966.46</v>
      </c>
      <c r="D55" s="67">
        <v>-0.0287</v>
      </c>
      <c r="E55" s="67">
        <v>0.1151</v>
      </c>
      <c r="F55" s="67">
        <v>0.0027</v>
      </c>
      <c r="G55" s="68">
        <v>1193</v>
      </c>
      <c r="H55" s="67">
        <v>-0.0109</v>
      </c>
      <c r="I55" s="67">
        <v>0.1697</v>
      </c>
      <c r="J55" s="67">
        <v>0.0017</v>
      </c>
      <c r="K55" s="29">
        <v>9.1957</v>
      </c>
      <c r="L55" s="69">
        <v>-0.018</v>
      </c>
      <c r="M55" s="69">
        <v>-0.0466</v>
      </c>
    </row>
    <row r="56" spans="1:13" ht="13.5">
      <c r="A56" s="64">
        <v>52</v>
      </c>
      <c r="B56" s="65" t="s">
        <v>199</v>
      </c>
      <c r="C56" s="66">
        <v>5814.42</v>
      </c>
      <c r="D56" s="67">
        <v>-0.0456</v>
      </c>
      <c r="E56" s="67">
        <v>-0.2569</v>
      </c>
      <c r="F56" s="67">
        <v>0.0014</v>
      </c>
      <c r="G56" s="68">
        <v>3587</v>
      </c>
      <c r="H56" s="67">
        <v>-0.0333</v>
      </c>
      <c r="I56" s="67">
        <v>-0.2187</v>
      </c>
      <c r="J56" s="67">
        <v>0.0051</v>
      </c>
      <c r="K56" s="29">
        <v>1.6208</v>
      </c>
      <c r="L56" s="69">
        <v>-0.0127</v>
      </c>
      <c r="M56" s="69">
        <v>-0.0489</v>
      </c>
    </row>
    <row r="57" spans="1:13" ht="13.5">
      <c r="A57" s="64">
        <v>53</v>
      </c>
      <c r="B57" s="65" t="s">
        <v>200</v>
      </c>
      <c r="C57" s="66">
        <v>35199.1</v>
      </c>
      <c r="D57" s="67">
        <v>-0.014</v>
      </c>
      <c r="E57" s="67">
        <v>-0.1136</v>
      </c>
      <c r="F57" s="67">
        <v>0.0086</v>
      </c>
      <c r="G57" s="68">
        <v>48307</v>
      </c>
      <c r="H57" s="67">
        <v>-0.006</v>
      </c>
      <c r="I57" s="67">
        <v>-0.0658</v>
      </c>
      <c r="J57" s="67">
        <v>0.0685</v>
      </c>
      <c r="K57" s="29">
        <v>0.7287</v>
      </c>
      <c r="L57" s="69">
        <v>-0.0079</v>
      </c>
      <c r="M57" s="69">
        <v>-0.0512</v>
      </c>
    </row>
    <row r="58" spans="1:13" ht="13.5">
      <c r="A58" s="64">
        <v>54</v>
      </c>
      <c r="B58" s="65" t="s">
        <v>201</v>
      </c>
      <c r="C58" s="66">
        <v>36981.77</v>
      </c>
      <c r="D58" s="67">
        <v>-0.0144</v>
      </c>
      <c r="E58" s="67">
        <v>-0.1653</v>
      </c>
      <c r="F58" s="67">
        <v>0.0091</v>
      </c>
      <c r="G58" s="68">
        <v>7310</v>
      </c>
      <c r="H58" s="67">
        <v>-0.0168</v>
      </c>
      <c r="I58" s="67">
        <v>-0.1189</v>
      </c>
      <c r="J58" s="67">
        <v>0.0104</v>
      </c>
      <c r="K58" s="29">
        <v>5.0589</v>
      </c>
      <c r="L58" s="69">
        <v>0.0025</v>
      </c>
      <c r="M58" s="69">
        <v>-0.0527</v>
      </c>
    </row>
    <row r="59" spans="1:13" ht="13.5">
      <c r="A59" s="64">
        <v>55</v>
      </c>
      <c r="B59" s="65" t="s">
        <v>202</v>
      </c>
      <c r="C59" s="66">
        <v>9942.29</v>
      </c>
      <c r="D59" s="67">
        <v>0.0043</v>
      </c>
      <c r="E59" s="67">
        <v>-0.0865</v>
      </c>
      <c r="F59" s="67">
        <v>0.0024</v>
      </c>
      <c r="G59" s="68">
        <v>16178</v>
      </c>
      <c r="H59" s="67">
        <v>-0.0039</v>
      </c>
      <c r="I59" s="67">
        <v>-0.0354</v>
      </c>
      <c r="J59" s="67">
        <v>0.0229</v>
      </c>
      <c r="K59" s="29">
        <v>0.6145</v>
      </c>
      <c r="L59" s="69">
        <v>0.0082</v>
      </c>
      <c r="M59" s="69">
        <v>-0.0532</v>
      </c>
    </row>
    <row r="60" spans="1:13" ht="13.5">
      <c r="A60" s="64">
        <v>56</v>
      </c>
      <c r="B60" s="65" t="s">
        <v>203</v>
      </c>
      <c r="C60" s="66">
        <v>140710.86</v>
      </c>
      <c r="D60" s="67">
        <v>-0.0322</v>
      </c>
      <c r="E60" s="67">
        <v>-0.176</v>
      </c>
      <c r="F60" s="67">
        <v>0.0345</v>
      </c>
      <c r="G60" s="68">
        <v>26360</v>
      </c>
      <c r="H60" s="67">
        <v>-0.0168</v>
      </c>
      <c r="I60" s="67">
        <v>-0.1198</v>
      </c>
      <c r="J60" s="67">
        <v>0.0374</v>
      </c>
      <c r="K60" s="29">
        <v>5.3381</v>
      </c>
      <c r="L60" s="69">
        <v>-0.0157</v>
      </c>
      <c r="M60" s="69">
        <v>-0.0639</v>
      </c>
    </row>
    <row r="61" spans="1:13" ht="13.5">
      <c r="A61" s="64">
        <v>57</v>
      </c>
      <c r="B61" s="65" t="s">
        <v>204</v>
      </c>
      <c r="C61" s="66">
        <v>101885.06</v>
      </c>
      <c r="D61" s="67">
        <v>-0.0065</v>
      </c>
      <c r="E61" s="67">
        <v>-0.1089</v>
      </c>
      <c r="F61" s="67">
        <v>0.025</v>
      </c>
      <c r="G61" s="68">
        <v>55280</v>
      </c>
      <c r="H61" s="67">
        <v>-0.004</v>
      </c>
      <c r="I61" s="67">
        <v>-0.0471</v>
      </c>
      <c r="J61" s="67">
        <v>0.0783</v>
      </c>
      <c r="K61" s="29">
        <v>1.8431</v>
      </c>
      <c r="L61" s="69">
        <v>-0.0025</v>
      </c>
      <c r="M61" s="69">
        <v>-0.0648</v>
      </c>
    </row>
    <row r="62" spans="1:13" ht="13.5">
      <c r="A62" s="64">
        <v>58</v>
      </c>
      <c r="B62" s="65" t="s">
        <v>205</v>
      </c>
      <c r="C62" s="66">
        <v>2466.59</v>
      </c>
      <c r="D62" s="67">
        <v>-0.0389</v>
      </c>
      <c r="E62" s="67">
        <v>-0.2326</v>
      </c>
      <c r="F62" s="67">
        <v>0.0006</v>
      </c>
      <c r="G62" s="29">
        <v>507</v>
      </c>
      <c r="H62" s="67">
        <v>-0.0345</v>
      </c>
      <c r="I62" s="67">
        <v>-0.1788</v>
      </c>
      <c r="J62" s="67">
        <v>0.0007</v>
      </c>
      <c r="K62" s="29">
        <v>4.8635</v>
      </c>
      <c r="L62" s="69">
        <v>-0.0046</v>
      </c>
      <c r="M62" s="69">
        <v>-0.0655</v>
      </c>
    </row>
    <row r="63" spans="1:13" ht="13.5">
      <c r="A63" s="64">
        <v>59</v>
      </c>
      <c r="B63" s="65" t="s">
        <v>206</v>
      </c>
      <c r="C63" s="29">
        <v>671.26</v>
      </c>
      <c r="D63" s="67">
        <v>-0.0159</v>
      </c>
      <c r="E63" s="67">
        <v>-0.2314</v>
      </c>
      <c r="F63" s="67">
        <v>0.0002</v>
      </c>
      <c r="G63" s="29">
        <v>530</v>
      </c>
      <c r="H63" s="67">
        <v>-0.0045</v>
      </c>
      <c r="I63" s="67">
        <v>-0.1768</v>
      </c>
      <c r="J63" s="67">
        <v>0.0008</v>
      </c>
      <c r="K63" s="29">
        <v>1.2673</v>
      </c>
      <c r="L63" s="69">
        <v>-0.0115</v>
      </c>
      <c r="M63" s="69">
        <v>-0.0663</v>
      </c>
    </row>
    <row r="64" spans="1:13" ht="13.5">
      <c r="A64" s="64">
        <v>60</v>
      </c>
      <c r="B64" s="65" t="s">
        <v>207</v>
      </c>
      <c r="C64" s="66">
        <v>178113.19</v>
      </c>
      <c r="D64" s="67">
        <v>-0.0175</v>
      </c>
      <c r="E64" s="67">
        <v>-0.2468</v>
      </c>
      <c r="F64" s="67">
        <v>0.0437</v>
      </c>
      <c r="G64" s="68">
        <v>98843</v>
      </c>
      <c r="H64" s="67">
        <v>-0.0194</v>
      </c>
      <c r="I64" s="67">
        <v>-0.184</v>
      </c>
      <c r="J64" s="67">
        <v>0.1401</v>
      </c>
      <c r="K64" s="29">
        <v>1.802</v>
      </c>
      <c r="L64" s="69">
        <v>0.0019</v>
      </c>
      <c r="M64" s="69">
        <v>-0.077</v>
      </c>
    </row>
    <row r="65" spans="1:13" ht="13.5">
      <c r="A65" s="64">
        <v>61</v>
      </c>
      <c r="B65" s="65" t="s">
        <v>208</v>
      </c>
      <c r="C65" s="66">
        <v>9123.37</v>
      </c>
      <c r="D65" s="67">
        <v>-0.0214</v>
      </c>
      <c r="E65" s="67">
        <v>-0.1286</v>
      </c>
      <c r="F65" s="67">
        <v>0.0022</v>
      </c>
      <c r="G65" s="68">
        <v>1015</v>
      </c>
      <c r="H65" s="67">
        <v>-0.0172</v>
      </c>
      <c r="I65" s="67">
        <v>-0.0488</v>
      </c>
      <c r="J65" s="67">
        <v>0.0014</v>
      </c>
      <c r="K65" s="29">
        <v>8.9895</v>
      </c>
      <c r="L65" s="69">
        <v>-0.0043</v>
      </c>
      <c r="M65" s="69">
        <v>-0.0839</v>
      </c>
    </row>
    <row r="66" spans="1:13" ht="13.5">
      <c r="A66" s="64">
        <v>62</v>
      </c>
      <c r="B66" s="65" t="s">
        <v>209</v>
      </c>
      <c r="C66" s="66">
        <v>5824.96</v>
      </c>
      <c r="D66" s="67">
        <v>0.0131</v>
      </c>
      <c r="E66" s="67">
        <v>-0.1089</v>
      </c>
      <c r="F66" s="67">
        <v>0.0014</v>
      </c>
      <c r="G66" s="68">
        <v>2842</v>
      </c>
      <c r="H66" s="67">
        <v>-0.0007</v>
      </c>
      <c r="I66" s="67">
        <v>-0.0243</v>
      </c>
      <c r="J66" s="67">
        <v>0.004</v>
      </c>
      <c r="K66" s="29">
        <v>2.0497</v>
      </c>
      <c r="L66" s="69">
        <v>0.0138</v>
      </c>
      <c r="M66" s="69">
        <v>-0.0867</v>
      </c>
    </row>
    <row r="67" spans="1:13" ht="13.5">
      <c r="A67" s="64">
        <v>63</v>
      </c>
      <c r="B67" s="65" t="s">
        <v>210</v>
      </c>
      <c r="C67" s="66">
        <v>7883.58</v>
      </c>
      <c r="D67" s="67">
        <v>-0.0318</v>
      </c>
      <c r="E67" s="67">
        <v>-0.1289</v>
      </c>
      <c r="F67" s="67">
        <v>0.0019</v>
      </c>
      <c r="G67" s="68">
        <v>4311</v>
      </c>
      <c r="H67" s="67">
        <v>-0.0176</v>
      </c>
      <c r="I67" s="67">
        <v>-0.0454</v>
      </c>
      <c r="J67" s="67">
        <v>0.0061</v>
      </c>
      <c r="K67" s="29">
        <v>1.8289</v>
      </c>
      <c r="L67" s="69">
        <v>-0.0145</v>
      </c>
      <c r="M67" s="69">
        <v>-0.0874</v>
      </c>
    </row>
    <row r="68" spans="1:13" ht="13.5">
      <c r="A68" s="64">
        <v>64</v>
      </c>
      <c r="B68" s="65" t="s">
        <v>211</v>
      </c>
      <c r="C68" s="66">
        <v>1188.14</v>
      </c>
      <c r="D68" s="67">
        <v>-0.0441</v>
      </c>
      <c r="E68" s="67">
        <v>-0.4496</v>
      </c>
      <c r="F68" s="67">
        <v>0.0003</v>
      </c>
      <c r="G68" s="29">
        <v>427</v>
      </c>
      <c r="H68" s="67">
        <v>-0.0255</v>
      </c>
      <c r="I68" s="67">
        <v>-0.3966</v>
      </c>
      <c r="J68" s="67">
        <v>0.0006</v>
      </c>
      <c r="K68" s="29">
        <v>2.7854</v>
      </c>
      <c r="L68" s="69">
        <v>-0.0191</v>
      </c>
      <c r="M68" s="69">
        <v>-0.0877</v>
      </c>
    </row>
    <row r="69" spans="1:13" ht="13.5">
      <c r="A69" s="64">
        <v>65</v>
      </c>
      <c r="B69" s="65" t="s">
        <v>212</v>
      </c>
      <c r="C69" s="66">
        <v>1375.48</v>
      </c>
      <c r="D69" s="67">
        <v>-0.3424</v>
      </c>
      <c r="E69" s="67">
        <v>-0.4382</v>
      </c>
      <c r="F69" s="67">
        <v>0.0003</v>
      </c>
      <c r="G69" s="29">
        <v>908</v>
      </c>
      <c r="H69" s="67">
        <v>-0.343</v>
      </c>
      <c r="I69" s="67">
        <v>-0.3624</v>
      </c>
      <c r="J69" s="67">
        <v>0.0013</v>
      </c>
      <c r="K69" s="29">
        <v>1.5148</v>
      </c>
      <c r="L69" s="69">
        <v>0.0009</v>
      </c>
      <c r="M69" s="69">
        <v>-0.1188</v>
      </c>
    </row>
    <row r="70" spans="1:13" ht="13.5">
      <c r="A70" s="64">
        <v>66</v>
      </c>
      <c r="B70" s="65" t="s">
        <v>213</v>
      </c>
      <c r="C70" s="66">
        <v>2600.34</v>
      </c>
      <c r="D70" s="67">
        <v>-0.0024</v>
      </c>
      <c r="E70" s="67">
        <v>-0.1407</v>
      </c>
      <c r="F70" s="67">
        <v>0.0006</v>
      </c>
      <c r="G70" s="68">
        <v>7521</v>
      </c>
      <c r="H70" s="67">
        <v>-0.0016</v>
      </c>
      <c r="I70" s="67">
        <v>-0.0222</v>
      </c>
      <c r="J70" s="67">
        <v>0.0107</v>
      </c>
      <c r="K70" s="29">
        <v>0.3457</v>
      </c>
      <c r="L70" s="69">
        <v>-0.0009</v>
      </c>
      <c r="M70" s="69">
        <v>-0.1213</v>
      </c>
    </row>
    <row r="71" spans="1:13" ht="13.5">
      <c r="A71" s="64">
        <v>67</v>
      </c>
      <c r="B71" s="65" t="s">
        <v>214</v>
      </c>
      <c r="C71" s="66">
        <v>22713.52</v>
      </c>
      <c r="D71" s="67">
        <v>0.0033</v>
      </c>
      <c r="E71" s="67">
        <v>-0.1092</v>
      </c>
      <c r="F71" s="67">
        <v>0.0056</v>
      </c>
      <c r="G71" s="68">
        <v>7652</v>
      </c>
      <c r="H71" s="67">
        <v>-0.0039</v>
      </c>
      <c r="I71" s="67">
        <v>0.0218</v>
      </c>
      <c r="J71" s="67">
        <v>0.0108</v>
      </c>
      <c r="K71" s="29">
        <v>2.9682</v>
      </c>
      <c r="L71" s="69">
        <v>0.0072</v>
      </c>
      <c r="M71" s="69">
        <v>-0.1282</v>
      </c>
    </row>
    <row r="72" spans="1:13" ht="13.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</row>
    <row r="73" spans="1:13" ht="15">
      <c r="A73" s="73"/>
      <c r="B73" s="30" t="s">
        <v>43</v>
      </c>
      <c r="C73" s="31">
        <v>4079059.74</v>
      </c>
      <c r="D73" s="32">
        <v>-0.0168</v>
      </c>
      <c r="E73" s="32">
        <v>-0.0252</v>
      </c>
      <c r="F73" s="32">
        <v>1</v>
      </c>
      <c r="G73" s="74">
        <v>705617</v>
      </c>
      <c r="H73" s="32">
        <v>-0.0099</v>
      </c>
      <c r="I73" s="32">
        <v>-0.0446</v>
      </c>
      <c r="J73" s="32">
        <v>1</v>
      </c>
      <c r="K73" s="73"/>
      <c r="L73" s="32">
        <v>-0.0072</v>
      </c>
      <c r="M73" s="32">
        <v>-0.0069</v>
      </c>
    </row>
    <row r="74" spans="1:13" ht="12.75" customHeight="1">
      <c r="A74" s="75" t="s">
        <v>98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67">
        <v>-0.0069</v>
      </c>
    </row>
    <row r="76" spans="1:8" ht="12.75" customHeight="1">
      <c r="A76" s="1" t="s">
        <v>99</v>
      </c>
      <c r="B76" s="2"/>
      <c r="C76" s="2"/>
      <c r="D76" s="2"/>
      <c r="E76" s="2"/>
      <c r="F76" s="2"/>
      <c r="G76" s="2"/>
      <c r="H76" s="3"/>
    </row>
    <row r="77" spans="1:8" ht="12.75" customHeight="1">
      <c r="A77" s="48" t="s">
        <v>100</v>
      </c>
      <c r="B77" s="48" t="s">
        <v>101</v>
      </c>
      <c r="C77" s="1" t="s">
        <v>102</v>
      </c>
      <c r="D77" s="2"/>
      <c r="E77" s="2"/>
      <c r="F77" s="2"/>
      <c r="G77" s="2"/>
      <c r="H77" s="3"/>
    </row>
    <row r="78" spans="1:8" ht="12.75" customHeight="1">
      <c r="A78" s="78">
        <v>37988</v>
      </c>
      <c r="B78" s="73" t="s">
        <v>215</v>
      </c>
      <c r="C78" s="79" t="s">
        <v>216</v>
      </c>
      <c r="D78" s="80"/>
      <c r="E78" s="80"/>
      <c r="F78" s="80"/>
      <c r="G78" s="80"/>
      <c r="H78" s="81"/>
    </row>
    <row r="79" spans="1:8" ht="12.75" customHeight="1">
      <c r="A79" s="78">
        <v>38001</v>
      </c>
      <c r="B79" s="73" t="s">
        <v>217</v>
      </c>
      <c r="C79" s="79" t="s">
        <v>218</v>
      </c>
      <c r="D79" s="80"/>
      <c r="E79" s="80"/>
      <c r="F79" s="80"/>
      <c r="G79" s="80"/>
      <c r="H79" s="81"/>
    </row>
    <row r="81" ht="13.5">
      <c r="A81" s="82"/>
    </row>
    <row r="82" spans="1:13" ht="15">
      <c r="A82" s="1" t="s">
        <v>219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5">
      <c r="A83" s="42"/>
      <c r="B83" s="44"/>
      <c r="C83" s="1" t="s">
        <v>57</v>
      </c>
      <c r="D83" s="2"/>
      <c r="E83" s="2"/>
      <c r="F83" s="3"/>
      <c r="G83" s="1" t="s">
        <v>58</v>
      </c>
      <c r="H83" s="2"/>
      <c r="I83" s="2"/>
      <c r="J83" s="3"/>
      <c r="K83" s="1" t="s">
        <v>59</v>
      </c>
      <c r="L83" s="2"/>
      <c r="M83" s="3"/>
    </row>
    <row r="84" spans="1:13" ht="15">
      <c r="A84" s="57" t="s">
        <v>60</v>
      </c>
      <c r="B84" s="58" t="s">
        <v>61</v>
      </c>
      <c r="C84" s="59">
        <v>38198</v>
      </c>
      <c r="D84" s="57" t="s">
        <v>62</v>
      </c>
      <c r="E84" s="58" t="s">
        <v>63</v>
      </c>
      <c r="F84" s="58" t="s">
        <v>10</v>
      </c>
      <c r="G84" s="59">
        <v>38198</v>
      </c>
      <c r="H84" s="57" t="s">
        <v>62</v>
      </c>
      <c r="I84" s="58" t="s">
        <v>64</v>
      </c>
      <c r="J84" s="58" t="s">
        <v>10</v>
      </c>
      <c r="K84" s="59">
        <v>38198</v>
      </c>
      <c r="L84" s="57" t="s">
        <v>62</v>
      </c>
      <c r="M84" s="58" t="s">
        <v>8</v>
      </c>
    </row>
    <row r="85" spans="1:13" ht="15">
      <c r="A85" s="60"/>
      <c r="B85" s="61" t="s">
        <v>220</v>
      </c>
      <c r="C85" s="62"/>
      <c r="D85" s="60"/>
      <c r="E85" s="63">
        <v>37987</v>
      </c>
      <c r="F85" s="61" t="s">
        <v>11</v>
      </c>
      <c r="G85" s="62"/>
      <c r="H85" s="60"/>
      <c r="I85" s="63">
        <v>37987</v>
      </c>
      <c r="J85" s="61" t="s">
        <v>11</v>
      </c>
      <c r="K85" s="62"/>
      <c r="L85" s="60"/>
      <c r="M85" s="61" t="s">
        <v>66</v>
      </c>
    </row>
    <row r="86" spans="1:13" ht="13.5">
      <c r="A86" s="64">
        <v>1</v>
      </c>
      <c r="B86" s="65" t="s">
        <v>221</v>
      </c>
      <c r="C86" s="66">
        <v>3328.51</v>
      </c>
      <c r="D86" s="67">
        <v>0.0557</v>
      </c>
      <c r="E86" s="67">
        <v>0.4445</v>
      </c>
      <c r="F86" s="67">
        <v>0.0044</v>
      </c>
      <c r="G86" s="29">
        <v>913</v>
      </c>
      <c r="H86" s="67">
        <v>0.0515</v>
      </c>
      <c r="I86" s="67">
        <v>0.2509</v>
      </c>
      <c r="J86" s="67">
        <v>0.005</v>
      </c>
      <c r="K86" s="29">
        <v>3.6462</v>
      </c>
      <c r="L86" s="69">
        <v>0.004</v>
      </c>
      <c r="M86" s="69">
        <v>0.1548</v>
      </c>
    </row>
    <row r="87" spans="1:13" ht="13.5">
      <c r="A87" s="64">
        <v>2</v>
      </c>
      <c r="B87" s="65" t="s">
        <v>222</v>
      </c>
      <c r="C87" s="66">
        <v>48079.62</v>
      </c>
      <c r="D87" s="67">
        <v>-0.029</v>
      </c>
      <c r="E87" s="67">
        <v>2.2101</v>
      </c>
      <c r="F87" s="67">
        <v>0.0637</v>
      </c>
      <c r="G87" s="68">
        <v>7581</v>
      </c>
      <c r="H87" s="67">
        <v>0.0061</v>
      </c>
      <c r="I87" s="67">
        <v>1.999</v>
      </c>
      <c r="J87" s="67">
        <v>0.0415</v>
      </c>
      <c r="K87" s="29">
        <v>6.3417</v>
      </c>
      <c r="L87" s="69">
        <v>-0.0349</v>
      </c>
      <c r="M87" s="69">
        <v>0.0704</v>
      </c>
    </row>
    <row r="88" spans="1:13" ht="13.5">
      <c r="A88" s="64">
        <v>3</v>
      </c>
      <c r="B88" s="65" t="s">
        <v>223</v>
      </c>
      <c r="C88" s="66">
        <v>13141.71</v>
      </c>
      <c r="D88" s="67">
        <v>-0.0122</v>
      </c>
      <c r="E88" s="67">
        <v>0.0914</v>
      </c>
      <c r="F88" s="67">
        <v>0.0174</v>
      </c>
      <c r="G88" s="68">
        <v>5045</v>
      </c>
      <c r="H88" s="67">
        <v>0.0026</v>
      </c>
      <c r="I88" s="67">
        <v>0.022</v>
      </c>
      <c r="J88" s="67">
        <v>0.0276</v>
      </c>
      <c r="K88" s="29">
        <v>2.605</v>
      </c>
      <c r="L88" s="69">
        <v>-0.0148</v>
      </c>
      <c r="M88" s="69">
        <v>0.0679</v>
      </c>
    </row>
    <row r="89" spans="1:13" ht="13.5">
      <c r="A89" s="64">
        <v>4</v>
      </c>
      <c r="B89" s="65" t="s">
        <v>224</v>
      </c>
      <c r="C89" s="66">
        <v>13296.97</v>
      </c>
      <c r="D89" s="67">
        <v>-0.011</v>
      </c>
      <c r="E89" s="67">
        <v>0.1168</v>
      </c>
      <c r="F89" s="67">
        <v>0.0176</v>
      </c>
      <c r="G89" s="68">
        <v>4506</v>
      </c>
      <c r="H89" s="67">
        <v>0.0067</v>
      </c>
      <c r="I89" s="67">
        <v>0.0495</v>
      </c>
      <c r="J89" s="67">
        <v>0.0247</v>
      </c>
      <c r="K89" s="29">
        <v>2.9508</v>
      </c>
      <c r="L89" s="69">
        <v>-0.0176</v>
      </c>
      <c r="M89" s="69">
        <v>0.0642</v>
      </c>
    </row>
    <row r="90" spans="1:13" ht="13.5">
      <c r="A90" s="64">
        <v>5</v>
      </c>
      <c r="B90" s="65" t="s">
        <v>225</v>
      </c>
      <c r="C90" s="66">
        <v>35668.51</v>
      </c>
      <c r="D90" s="67">
        <v>0.5264</v>
      </c>
      <c r="E90" s="67">
        <v>1.9769</v>
      </c>
      <c r="F90" s="67">
        <v>0.0472</v>
      </c>
      <c r="G90" s="68">
        <v>29289</v>
      </c>
      <c r="H90" s="67">
        <v>0.5635</v>
      </c>
      <c r="I90" s="67">
        <v>1.8348</v>
      </c>
      <c r="J90" s="67">
        <v>0.1604</v>
      </c>
      <c r="K90" s="29">
        <v>1.2178</v>
      </c>
      <c r="L90" s="69">
        <v>-0.0237</v>
      </c>
      <c r="M90" s="69">
        <v>0.0501</v>
      </c>
    </row>
    <row r="91" spans="1:13" ht="13.5">
      <c r="A91" s="64">
        <v>6</v>
      </c>
      <c r="B91" s="65" t="s">
        <v>226</v>
      </c>
      <c r="C91" s="66">
        <v>9374.93</v>
      </c>
      <c r="D91" s="67">
        <v>-0.0211</v>
      </c>
      <c r="E91" s="67">
        <v>0.0998</v>
      </c>
      <c r="F91" s="67">
        <v>0.0124</v>
      </c>
      <c r="G91" s="68">
        <v>4122</v>
      </c>
      <c r="H91" s="67">
        <v>-0.0098</v>
      </c>
      <c r="I91" s="67">
        <v>0.0746</v>
      </c>
      <c r="J91" s="67">
        <v>0.0226</v>
      </c>
      <c r="K91" s="29">
        <v>2.2745</v>
      </c>
      <c r="L91" s="69">
        <v>-0.0113</v>
      </c>
      <c r="M91" s="69">
        <v>0.0234</v>
      </c>
    </row>
    <row r="92" spans="1:13" ht="13.5">
      <c r="A92" s="64">
        <v>7</v>
      </c>
      <c r="B92" s="65" t="s">
        <v>227</v>
      </c>
      <c r="C92" s="66">
        <v>34494.95</v>
      </c>
      <c r="D92" s="67">
        <v>-0.0246</v>
      </c>
      <c r="E92" s="67">
        <v>0.1181</v>
      </c>
      <c r="F92" s="67">
        <v>0.0457</v>
      </c>
      <c r="G92" s="68">
        <v>12527</v>
      </c>
      <c r="H92" s="67">
        <v>-0.007</v>
      </c>
      <c r="I92" s="67">
        <v>0.0931</v>
      </c>
      <c r="J92" s="67">
        <v>0.0686</v>
      </c>
      <c r="K92" s="29">
        <v>2.7537</v>
      </c>
      <c r="L92" s="69">
        <v>-0.0177</v>
      </c>
      <c r="M92" s="69">
        <v>0.0229</v>
      </c>
    </row>
    <row r="93" spans="1:13" ht="13.5">
      <c r="A93" s="64">
        <v>8</v>
      </c>
      <c r="B93" s="65" t="s">
        <v>228</v>
      </c>
      <c r="C93" s="66">
        <v>11519.36</v>
      </c>
      <c r="D93" s="67">
        <v>-0.0077</v>
      </c>
      <c r="E93" s="67">
        <v>0.1097</v>
      </c>
      <c r="F93" s="67">
        <v>0.0153</v>
      </c>
      <c r="G93" s="68">
        <v>4203</v>
      </c>
      <c r="H93" s="67">
        <v>0.0127</v>
      </c>
      <c r="I93" s="67">
        <v>0.0875</v>
      </c>
      <c r="J93" s="67">
        <v>0.023</v>
      </c>
      <c r="K93" s="29">
        <v>2.7408</v>
      </c>
      <c r="L93" s="69">
        <v>-0.0201</v>
      </c>
      <c r="M93" s="69">
        <v>0.0205</v>
      </c>
    </row>
    <row r="94" spans="1:13" ht="13.5">
      <c r="A94" s="64">
        <v>9</v>
      </c>
      <c r="B94" s="65" t="s">
        <v>229</v>
      </c>
      <c r="C94" s="66">
        <v>21123.45</v>
      </c>
      <c r="D94" s="67">
        <v>-0.0517</v>
      </c>
      <c r="E94" s="67">
        <v>-0.02</v>
      </c>
      <c r="F94" s="67">
        <v>0.028</v>
      </c>
      <c r="G94" s="68">
        <v>5678</v>
      </c>
      <c r="H94" s="67">
        <v>-0.0332</v>
      </c>
      <c r="I94" s="67">
        <v>-0.0396</v>
      </c>
      <c r="J94" s="67">
        <v>0.0311</v>
      </c>
      <c r="K94" s="29">
        <v>3.7202</v>
      </c>
      <c r="L94" s="69">
        <v>-0.0191</v>
      </c>
      <c r="M94" s="69">
        <v>0.0204</v>
      </c>
    </row>
    <row r="95" spans="1:13" ht="13.5">
      <c r="A95" s="64">
        <v>10</v>
      </c>
      <c r="B95" s="65" t="s">
        <v>230</v>
      </c>
      <c r="C95" s="66">
        <v>2202.67</v>
      </c>
      <c r="D95" s="67">
        <v>-0.0154</v>
      </c>
      <c r="E95" s="67">
        <v>0.0438</v>
      </c>
      <c r="F95" s="67">
        <v>0.0029</v>
      </c>
      <c r="G95" s="68">
        <v>1342</v>
      </c>
      <c r="H95" s="67">
        <v>-0.0002</v>
      </c>
      <c r="I95" s="67">
        <v>0.0238</v>
      </c>
      <c r="J95" s="67">
        <v>0.0073</v>
      </c>
      <c r="K95" s="29">
        <v>1.6418</v>
      </c>
      <c r="L95" s="69">
        <v>-0.0152</v>
      </c>
      <c r="M95" s="69">
        <v>0.0196</v>
      </c>
    </row>
    <row r="96" spans="1:13" ht="13.5">
      <c r="A96" s="64">
        <v>11</v>
      </c>
      <c r="B96" s="65" t="s">
        <v>231</v>
      </c>
      <c r="C96" s="66">
        <v>5535.54</v>
      </c>
      <c r="D96" s="67">
        <v>-0.025</v>
      </c>
      <c r="E96" s="67">
        <v>-0.001</v>
      </c>
      <c r="F96" s="67">
        <v>0.0073</v>
      </c>
      <c r="G96" s="68">
        <v>2696</v>
      </c>
      <c r="H96" s="67">
        <v>0.0009</v>
      </c>
      <c r="I96" s="67">
        <v>-0.0166</v>
      </c>
      <c r="J96" s="67">
        <v>0.0148</v>
      </c>
      <c r="K96" s="29">
        <v>2.0534</v>
      </c>
      <c r="L96" s="69">
        <v>-0.0259</v>
      </c>
      <c r="M96" s="69">
        <v>0.0158</v>
      </c>
    </row>
    <row r="97" spans="1:13" ht="13.5">
      <c r="A97" s="64">
        <v>12</v>
      </c>
      <c r="B97" s="65" t="s">
        <v>232</v>
      </c>
      <c r="C97" s="66">
        <v>28544.27</v>
      </c>
      <c r="D97" s="67">
        <v>-0.0119</v>
      </c>
      <c r="E97" s="67">
        <v>-0.0563</v>
      </c>
      <c r="F97" s="67">
        <v>0.0378</v>
      </c>
      <c r="G97" s="68">
        <v>13619</v>
      </c>
      <c r="H97" s="67">
        <v>0.0039</v>
      </c>
      <c r="I97" s="67">
        <v>-0.069</v>
      </c>
      <c r="J97" s="67">
        <v>0.0746</v>
      </c>
      <c r="K97" s="29">
        <v>2.0959</v>
      </c>
      <c r="L97" s="69">
        <v>-0.0158</v>
      </c>
      <c r="M97" s="69">
        <v>0.0137</v>
      </c>
    </row>
    <row r="98" spans="1:13" ht="13.5">
      <c r="A98" s="64">
        <v>13</v>
      </c>
      <c r="B98" s="65" t="s">
        <v>233</v>
      </c>
      <c r="C98" s="66">
        <v>15581.44</v>
      </c>
      <c r="D98" s="67">
        <v>-0.025</v>
      </c>
      <c r="E98" s="67">
        <v>0.0162</v>
      </c>
      <c r="F98" s="67">
        <v>0.0206</v>
      </c>
      <c r="G98" s="68">
        <v>6756</v>
      </c>
      <c r="H98" s="67">
        <v>-0.0043</v>
      </c>
      <c r="I98" s="67">
        <v>0.0027</v>
      </c>
      <c r="J98" s="67">
        <v>0.037</v>
      </c>
      <c r="K98" s="29">
        <v>2.3062</v>
      </c>
      <c r="L98" s="69">
        <v>-0.0208</v>
      </c>
      <c r="M98" s="69">
        <v>0.0134</v>
      </c>
    </row>
    <row r="99" spans="1:13" ht="13.5">
      <c r="A99" s="64">
        <v>14</v>
      </c>
      <c r="B99" s="65" t="s">
        <v>234</v>
      </c>
      <c r="C99" s="66">
        <v>2244.02</v>
      </c>
      <c r="D99" s="67">
        <v>-0.0351</v>
      </c>
      <c r="E99" s="67">
        <v>0.1122</v>
      </c>
      <c r="F99" s="67">
        <v>0.003</v>
      </c>
      <c r="G99" s="68">
        <v>1112</v>
      </c>
      <c r="H99" s="67">
        <v>-0.0084</v>
      </c>
      <c r="I99" s="67">
        <v>0.0989</v>
      </c>
      <c r="J99" s="67">
        <v>0.0061</v>
      </c>
      <c r="K99" s="29">
        <v>2.0183</v>
      </c>
      <c r="L99" s="69">
        <v>-0.027</v>
      </c>
      <c r="M99" s="69">
        <v>0.0121</v>
      </c>
    </row>
    <row r="100" spans="1:13" ht="13.5">
      <c r="A100" s="64">
        <v>15</v>
      </c>
      <c r="B100" s="65" t="s">
        <v>235</v>
      </c>
      <c r="C100" s="66">
        <v>6561.97</v>
      </c>
      <c r="D100" s="67">
        <v>-0.0227</v>
      </c>
      <c r="E100" s="67">
        <v>0.357</v>
      </c>
      <c r="F100" s="67">
        <v>0.0087</v>
      </c>
      <c r="G100" s="29">
        <v>514</v>
      </c>
      <c r="H100" s="67">
        <v>0.0001</v>
      </c>
      <c r="I100" s="67">
        <v>0.3429</v>
      </c>
      <c r="J100" s="67">
        <v>0.0028</v>
      </c>
      <c r="K100" s="29">
        <v>12.7681</v>
      </c>
      <c r="L100" s="69">
        <v>-0.0228</v>
      </c>
      <c r="M100" s="69">
        <v>0.0105</v>
      </c>
    </row>
    <row r="101" spans="1:13" ht="13.5">
      <c r="A101" s="64">
        <v>16</v>
      </c>
      <c r="B101" s="65" t="s">
        <v>236</v>
      </c>
      <c r="C101" s="66">
        <v>4882.25</v>
      </c>
      <c r="D101" s="67">
        <v>-0.029</v>
      </c>
      <c r="E101" s="67">
        <v>-0.0413</v>
      </c>
      <c r="F101" s="67">
        <v>0.0065</v>
      </c>
      <c r="G101" s="68">
        <v>3481</v>
      </c>
      <c r="H101" s="67">
        <v>-0.0098</v>
      </c>
      <c r="I101" s="67">
        <v>-0.0487</v>
      </c>
      <c r="J101" s="67">
        <v>0.0191</v>
      </c>
      <c r="K101" s="29">
        <v>1.4023</v>
      </c>
      <c r="L101" s="69">
        <v>-0.0194</v>
      </c>
      <c r="M101" s="69">
        <v>0.0078</v>
      </c>
    </row>
    <row r="102" spans="1:13" ht="13.5">
      <c r="A102" s="64">
        <v>17</v>
      </c>
      <c r="B102" s="65" t="s">
        <v>237</v>
      </c>
      <c r="C102" s="66">
        <v>1968.82</v>
      </c>
      <c r="D102" s="67">
        <v>-0.028</v>
      </c>
      <c r="E102" s="67">
        <v>0.0182</v>
      </c>
      <c r="F102" s="67">
        <v>0.0026</v>
      </c>
      <c r="G102" s="29">
        <v>608</v>
      </c>
      <c r="H102" s="67">
        <v>0.0004</v>
      </c>
      <c r="I102" s="67">
        <v>0.0204</v>
      </c>
      <c r="J102" s="67">
        <v>0.0033</v>
      </c>
      <c r="K102" s="29">
        <v>3.2372</v>
      </c>
      <c r="L102" s="69">
        <v>-0.0284</v>
      </c>
      <c r="M102" s="69">
        <v>-0.0022</v>
      </c>
    </row>
    <row r="103" spans="1:13" ht="13.5">
      <c r="A103" s="64">
        <v>18</v>
      </c>
      <c r="B103" s="65" t="s">
        <v>238</v>
      </c>
      <c r="C103" s="66">
        <v>1621.99</v>
      </c>
      <c r="D103" s="67">
        <v>-0.0267</v>
      </c>
      <c r="E103" s="67">
        <v>-0.0084</v>
      </c>
      <c r="F103" s="67">
        <v>0.0021</v>
      </c>
      <c r="G103" s="29">
        <v>779</v>
      </c>
      <c r="H103" s="67">
        <v>0</v>
      </c>
      <c r="I103" s="67">
        <v>-0.005</v>
      </c>
      <c r="J103" s="67">
        <v>0.0043</v>
      </c>
      <c r="K103" s="29">
        <v>2.0828</v>
      </c>
      <c r="L103" s="69">
        <v>-0.0267</v>
      </c>
      <c r="M103" s="69">
        <v>-0.0033</v>
      </c>
    </row>
    <row r="104" spans="1:13" ht="13.5">
      <c r="A104" s="64">
        <v>19</v>
      </c>
      <c r="B104" s="65" t="s">
        <v>239</v>
      </c>
      <c r="C104" s="66">
        <v>4992.52</v>
      </c>
      <c r="D104" s="67">
        <v>-0.0328</v>
      </c>
      <c r="E104" s="67">
        <v>0.0077</v>
      </c>
      <c r="F104" s="67">
        <v>0.0066</v>
      </c>
      <c r="G104" s="68">
        <v>1356</v>
      </c>
      <c r="H104" s="67">
        <v>0.0008</v>
      </c>
      <c r="I104" s="67">
        <v>0.0116</v>
      </c>
      <c r="J104" s="67">
        <v>0.0074</v>
      </c>
      <c r="K104" s="29">
        <v>3.6813</v>
      </c>
      <c r="L104" s="69">
        <v>-0.0336</v>
      </c>
      <c r="M104" s="69">
        <v>-0.0039</v>
      </c>
    </row>
    <row r="105" spans="1:13" ht="13.5">
      <c r="A105" s="64">
        <v>20</v>
      </c>
      <c r="B105" s="65" t="s">
        <v>240</v>
      </c>
      <c r="C105" s="66">
        <v>2348.49</v>
      </c>
      <c r="D105" s="67">
        <v>0.0768</v>
      </c>
      <c r="E105" s="67">
        <v>0.1804</v>
      </c>
      <c r="F105" s="67">
        <v>0.0031</v>
      </c>
      <c r="G105" s="68">
        <v>1497</v>
      </c>
      <c r="H105" s="67">
        <v>0.0995</v>
      </c>
      <c r="I105" s="67">
        <v>0.1856</v>
      </c>
      <c r="J105" s="67">
        <v>0.0082</v>
      </c>
      <c r="K105" s="29">
        <v>1.5689</v>
      </c>
      <c r="L105" s="69">
        <v>-0.0207</v>
      </c>
      <c r="M105" s="69">
        <v>-0.0043</v>
      </c>
    </row>
    <row r="106" spans="1:13" ht="13.5">
      <c r="A106" s="64">
        <v>21</v>
      </c>
      <c r="B106" s="65" t="s">
        <v>241</v>
      </c>
      <c r="C106" s="66">
        <v>24213.48</v>
      </c>
      <c r="D106" s="67">
        <v>-0.0041</v>
      </c>
      <c r="E106" s="67">
        <v>0.6782</v>
      </c>
      <c r="F106" s="67">
        <v>0.0321</v>
      </c>
      <c r="G106" s="68">
        <v>2925</v>
      </c>
      <c r="H106" s="67">
        <v>0.0187</v>
      </c>
      <c r="I106" s="67">
        <v>0.687</v>
      </c>
      <c r="J106" s="67">
        <v>0.016</v>
      </c>
      <c r="K106" s="29">
        <v>8.2776</v>
      </c>
      <c r="L106" s="69">
        <v>-0.0224</v>
      </c>
      <c r="M106" s="69">
        <v>-0.0052</v>
      </c>
    </row>
    <row r="107" spans="1:13" ht="13.5">
      <c r="A107" s="64">
        <v>22</v>
      </c>
      <c r="B107" s="65" t="s">
        <v>242</v>
      </c>
      <c r="C107" s="66">
        <v>5872.39</v>
      </c>
      <c r="D107" s="67">
        <v>-0.0328</v>
      </c>
      <c r="E107" s="67">
        <v>-0.0138</v>
      </c>
      <c r="F107" s="67">
        <v>0.0078</v>
      </c>
      <c r="G107" s="68">
        <v>1365</v>
      </c>
      <c r="H107" s="67">
        <v>-0.0013</v>
      </c>
      <c r="I107" s="67">
        <v>-0.0073</v>
      </c>
      <c r="J107" s="67">
        <v>0.0075</v>
      </c>
      <c r="K107" s="29">
        <v>4.3016</v>
      </c>
      <c r="L107" s="69">
        <v>-0.0316</v>
      </c>
      <c r="M107" s="69">
        <v>-0.0065</v>
      </c>
    </row>
    <row r="108" spans="1:13" ht="13.5">
      <c r="A108" s="64">
        <v>23</v>
      </c>
      <c r="B108" s="65" t="s">
        <v>243</v>
      </c>
      <c r="C108" s="66">
        <v>11612.96</v>
      </c>
      <c r="D108" s="67">
        <v>-0.0245</v>
      </c>
      <c r="E108" s="67">
        <v>0.4006</v>
      </c>
      <c r="F108" s="67">
        <v>0.0154</v>
      </c>
      <c r="G108" s="29">
        <v>910</v>
      </c>
      <c r="H108" s="67">
        <v>0.0106</v>
      </c>
      <c r="I108" s="67">
        <v>0.4227</v>
      </c>
      <c r="J108" s="67">
        <v>0.005</v>
      </c>
      <c r="K108" s="29">
        <v>12.7635</v>
      </c>
      <c r="L108" s="69">
        <v>-0.0348</v>
      </c>
      <c r="M108" s="69">
        <v>-0.0155</v>
      </c>
    </row>
    <row r="109" spans="1:13" ht="13.5">
      <c r="A109" s="64">
        <v>24</v>
      </c>
      <c r="B109" s="65" t="s">
        <v>244</v>
      </c>
      <c r="C109" s="66">
        <v>2843.09</v>
      </c>
      <c r="D109" s="67">
        <v>-0.2821</v>
      </c>
      <c r="E109" s="67">
        <v>0.4155</v>
      </c>
      <c r="F109" s="67">
        <v>0.0038</v>
      </c>
      <c r="G109" s="29">
        <v>290</v>
      </c>
      <c r="H109" s="67">
        <v>-0.2548</v>
      </c>
      <c r="I109" s="67">
        <v>0.4471</v>
      </c>
      <c r="J109" s="67">
        <v>0.0016</v>
      </c>
      <c r="K109" s="29">
        <v>9.808</v>
      </c>
      <c r="L109" s="69">
        <v>-0.0367</v>
      </c>
      <c r="M109" s="69">
        <v>-0.0218</v>
      </c>
    </row>
    <row r="110" spans="1:13" ht="13.5">
      <c r="A110" s="64">
        <v>25</v>
      </c>
      <c r="B110" s="65" t="s">
        <v>245</v>
      </c>
      <c r="C110" s="66">
        <v>7759.08</v>
      </c>
      <c r="D110" s="67">
        <v>-0.0377</v>
      </c>
      <c r="E110" s="67">
        <v>0.3295</v>
      </c>
      <c r="F110" s="67">
        <v>0.0103</v>
      </c>
      <c r="G110" s="68">
        <v>2774</v>
      </c>
      <c r="H110" s="67">
        <v>-0.0168</v>
      </c>
      <c r="I110" s="67">
        <v>0.3645</v>
      </c>
      <c r="J110" s="67">
        <v>0.0152</v>
      </c>
      <c r="K110" s="29">
        <v>2.7974</v>
      </c>
      <c r="L110" s="69">
        <v>-0.0212</v>
      </c>
      <c r="M110" s="69">
        <v>-0.0257</v>
      </c>
    </row>
    <row r="111" spans="1:13" ht="13.5">
      <c r="A111" s="64">
        <v>26</v>
      </c>
      <c r="B111" s="65" t="s">
        <v>246</v>
      </c>
      <c r="C111" s="66">
        <v>10876.41</v>
      </c>
      <c r="D111" s="67">
        <v>-0.0216</v>
      </c>
      <c r="E111" s="67">
        <v>0.0045</v>
      </c>
      <c r="F111" s="67">
        <v>0.0144</v>
      </c>
      <c r="G111" s="68">
        <v>4895</v>
      </c>
      <c r="H111" s="67">
        <v>-0.0071</v>
      </c>
      <c r="I111" s="67">
        <v>0.034</v>
      </c>
      <c r="J111" s="67">
        <v>0.0268</v>
      </c>
      <c r="K111" s="29">
        <v>2.222</v>
      </c>
      <c r="L111" s="69">
        <v>-0.0146</v>
      </c>
      <c r="M111" s="69">
        <v>-0.0285</v>
      </c>
    </row>
    <row r="112" spans="1:13" ht="13.5">
      <c r="A112" s="64">
        <v>27</v>
      </c>
      <c r="B112" s="65" t="s">
        <v>247</v>
      </c>
      <c r="C112" s="66">
        <v>13518.21</v>
      </c>
      <c r="D112" s="67">
        <v>-0.0271</v>
      </c>
      <c r="E112" s="67">
        <v>-0.0026</v>
      </c>
      <c r="F112" s="67">
        <v>0.0179</v>
      </c>
      <c r="G112" s="68">
        <v>2440</v>
      </c>
      <c r="H112" s="67">
        <v>0.0003</v>
      </c>
      <c r="I112" s="67">
        <v>0.0268</v>
      </c>
      <c r="J112" s="67">
        <v>0.0134</v>
      </c>
      <c r="K112" s="29">
        <v>5.5398</v>
      </c>
      <c r="L112" s="69">
        <v>-0.0274</v>
      </c>
      <c r="M112" s="69">
        <v>-0.0286</v>
      </c>
    </row>
    <row r="113" spans="1:13" ht="13.5">
      <c r="A113" s="64">
        <v>28</v>
      </c>
      <c r="B113" s="65" t="s">
        <v>248</v>
      </c>
      <c r="C113" s="66">
        <v>8310.57</v>
      </c>
      <c r="D113" s="67">
        <v>-0.0339</v>
      </c>
      <c r="E113" s="67">
        <v>-0.1205</v>
      </c>
      <c r="F113" s="67">
        <v>0.011</v>
      </c>
      <c r="G113" s="68">
        <v>1582</v>
      </c>
      <c r="H113" s="67">
        <v>-0.0101</v>
      </c>
      <c r="I113" s="67">
        <v>-0.0929</v>
      </c>
      <c r="J113" s="67">
        <v>0.0087</v>
      </c>
      <c r="K113" s="29">
        <v>5.2538</v>
      </c>
      <c r="L113" s="69">
        <v>-0.024</v>
      </c>
      <c r="M113" s="69">
        <v>-0.0305</v>
      </c>
    </row>
    <row r="114" spans="1:13" ht="13.5">
      <c r="A114" s="64">
        <v>29</v>
      </c>
      <c r="B114" s="65" t="s">
        <v>249</v>
      </c>
      <c r="C114" s="66">
        <v>3271.51</v>
      </c>
      <c r="D114" s="67">
        <v>-0.0318</v>
      </c>
      <c r="E114" s="67">
        <v>-0.0249</v>
      </c>
      <c r="F114" s="67">
        <v>0.0043</v>
      </c>
      <c r="G114" s="68">
        <v>1925</v>
      </c>
      <c r="H114" s="67">
        <v>0.0301</v>
      </c>
      <c r="I114" s="67">
        <v>0.0118</v>
      </c>
      <c r="J114" s="67">
        <v>0.0105</v>
      </c>
      <c r="K114" s="29">
        <v>1.6991</v>
      </c>
      <c r="L114" s="69">
        <v>-0.0601</v>
      </c>
      <c r="M114" s="69">
        <v>-0.0362</v>
      </c>
    </row>
    <row r="115" spans="1:13" ht="13.5">
      <c r="A115" s="64">
        <v>30</v>
      </c>
      <c r="B115" s="65" t="s">
        <v>250</v>
      </c>
      <c r="C115" s="66">
        <v>248660.49</v>
      </c>
      <c r="D115" s="67">
        <v>-0.0514</v>
      </c>
      <c r="E115" s="67">
        <v>0.6545</v>
      </c>
      <c r="F115" s="67">
        <v>0.3292</v>
      </c>
      <c r="G115" s="68">
        <v>24944</v>
      </c>
      <c r="H115" s="67">
        <v>-0.0027</v>
      </c>
      <c r="I115" s="67">
        <v>0.7409</v>
      </c>
      <c r="J115" s="67">
        <v>0.1366</v>
      </c>
      <c r="K115" s="29">
        <v>9.9686</v>
      </c>
      <c r="L115" s="69">
        <v>-0.0488</v>
      </c>
      <c r="M115" s="69">
        <v>-0.0496</v>
      </c>
    </row>
    <row r="116" spans="1:13" ht="13.5">
      <c r="A116" s="64">
        <v>31</v>
      </c>
      <c r="B116" s="65" t="s">
        <v>251</v>
      </c>
      <c r="C116" s="66">
        <v>2410.27</v>
      </c>
      <c r="D116" s="67">
        <v>-0.0687</v>
      </c>
      <c r="E116" s="67">
        <v>0.1893</v>
      </c>
      <c r="F116" s="67">
        <v>0.0032</v>
      </c>
      <c r="G116" s="29">
        <v>250</v>
      </c>
      <c r="H116" s="67">
        <v>0.0071</v>
      </c>
      <c r="I116" s="67">
        <v>0.2514</v>
      </c>
      <c r="J116" s="67">
        <v>0.0014</v>
      </c>
      <c r="K116" s="29">
        <v>9.6297</v>
      </c>
      <c r="L116" s="69">
        <v>-0.0754</v>
      </c>
      <c r="M116" s="69">
        <v>-0.0496</v>
      </c>
    </row>
    <row r="117" spans="1:13" ht="13.5">
      <c r="A117" s="64">
        <v>32</v>
      </c>
      <c r="B117" s="65" t="s">
        <v>252</v>
      </c>
      <c r="C117" s="66">
        <v>98212.19</v>
      </c>
      <c r="D117" s="67">
        <v>-0.0527</v>
      </c>
      <c r="E117" s="67">
        <v>-0.1431</v>
      </c>
      <c r="F117" s="67">
        <v>0.13</v>
      </c>
      <c r="G117" s="68">
        <v>10575</v>
      </c>
      <c r="H117" s="67">
        <v>-0.0029</v>
      </c>
      <c r="I117" s="67">
        <v>-0.08</v>
      </c>
      <c r="J117" s="67">
        <v>0.0579</v>
      </c>
      <c r="K117" s="29">
        <v>9.2871</v>
      </c>
      <c r="L117" s="69">
        <v>-0.0499</v>
      </c>
      <c r="M117" s="69">
        <v>-0.0686</v>
      </c>
    </row>
    <row r="118" spans="1:13" ht="13.5">
      <c r="A118" s="64">
        <v>33</v>
      </c>
      <c r="B118" s="65" t="s">
        <v>253</v>
      </c>
      <c r="C118" s="66">
        <v>5317.63</v>
      </c>
      <c r="D118" s="67">
        <v>-0.0785</v>
      </c>
      <c r="E118" s="67">
        <v>1.4974</v>
      </c>
      <c r="F118" s="67">
        <v>0.007</v>
      </c>
      <c r="G118" s="29">
        <v>566</v>
      </c>
      <c r="H118" s="67">
        <v>0.0012</v>
      </c>
      <c r="I118" s="67">
        <v>1.6885</v>
      </c>
      <c r="J118" s="67">
        <v>0.0031</v>
      </c>
      <c r="K118" s="29">
        <v>9.4027</v>
      </c>
      <c r="L118" s="69">
        <v>-0.0795</v>
      </c>
      <c r="M118" s="69">
        <v>-0.0711</v>
      </c>
    </row>
    <row r="119" spans="1:13" ht="13.5">
      <c r="A119" s="64">
        <v>34</v>
      </c>
      <c r="B119" s="65" t="s">
        <v>254</v>
      </c>
      <c r="C119" s="66">
        <v>4364.4</v>
      </c>
      <c r="D119" s="67">
        <v>-0.0575</v>
      </c>
      <c r="E119" s="67">
        <v>-0.0035</v>
      </c>
      <c r="F119" s="67">
        <v>0.0058</v>
      </c>
      <c r="G119" s="68">
        <v>4566</v>
      </c>
      <c r="H119" s="67">
        <v>0.0439</v>
      </c>
      <c r="I119" s="67">
        <v>0.0761</v>
      </c>
      <c r="J119" s="67">
        <v>0.025</v>
      </c>
      <c r="K119" s="29">
        <v>0.9558</v>
      </c>
      <c r="L119" s="69">
        <v>-0.097</v>
      </c>
      <c r="M119" s="69">
        <v>-0.0739</v>
      </c>
    </row>
    <row r="120" spans="1:13" ht="13.5">
      <c r="A120" s="64">
        <v>35</v>
      </c>
      <c r="B120" s="65" t="s">
        <v>255</v>
      </c>
      <c r="C120" s="66">
        <v>35700.54</v>
      </c>
      <c r="D120" s="67">
        <v>-0.1051</v>
      </c>
      <c r="E120" s="67">
        <v>-0.1222</v>
      </c>
      <c r="F120" s="67">
        <v>0.0473</v>
      </c>
      <c r="G120" s="68">
        <v>13315</v>
      </c>
      <c r="H120" s="67">
        <v>-0.0082</v>
      </c>
      <c r="I120" s="67">
        <v>-0.0226</v>
      </c>
      <c r="J120" s="67">
        <v>0.0729</v>
      </c>
      <c r="K120" s="29">
        <v>2.6813</v>
      </c>
      <c r="L120" s="69">
        <v>-0.0977</v>
      </c>
      <c r="M120" s="69">
        <v>-0.1018</v>
      </c>
    </row>
    <row r="121" spans="1:13" ht="13.5">
      <c r="A121" s="64">
        <v>36</v>
      </c>
      <c r="B121" s="65" t="s">
        <v>256</v>
      </c>
      <c r="C121" s="66">
        <v>4634.08</v>
      </c>
      <c r="D121" s="67">
        <v>-0.0947</v>
      </c>
      <c r="E121" s="67">
        <v>-0.1419</v>
      </c>
      <c r="F121" s="67">
        <v>0.0061</v>
      </c>
      <c r="G121" s="68">
        <v>1399</v>
      </c>
      <c r="H121" s="67">
        <v>-0.0831</v>
      </c>
      <c r="I121" s="67">
        <v>-0.0146</v>
      </c>
      <c r="J121" s="67">
        <v>0.0077</v>
      </c>
      <c r="K121" s="29">
        <v>3.3117</v>
      </c>
      <c r="L121" s="69">
        <v>-0.0127</v>
      </c>
      <c r="M121" s="69">
        <v>-0.1291</v>
      </c>
    </row>
    <row r="122" spans="1:13" ht="13.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</row>
    <row r="123" spans="1:13" ht="13.5">
      <c r="A123" s="64">
        <v>37</v>
      </c>
      <c r="B123" s="65" t="s">
        <v>257</v>
      </c>
      <c r="C123" s="66">
        <v>1183.65</v>
      </c>
      <c r="D123" s="67">
        <v>0.0074</v>
      </c>
      <c r="E123" s="67">
        <v>0.0074</v>
      </c>
      <c r="F123" s="67">
        <v>0.0016</v>
      </c>
      <c r="G123" s="29">
        <v>294</v>
      </c>
      <c r="H123" s="29"/>
      <c r="I123" s="67">
        <v>0</v>
      </c>
      <c r="J123" s="67">
        <v>0.0016</v>
      </c>
      <c r="K123" s="29">
        <v>4.0294</v>
      </c>
      <c r="L123" s="69">
        <v>0.0073</v>
      </c>
      <c r="M123" s="69">
        <v>0.0074</v>
      </c>
    </row>
    <row r="124" spans="1:13" ht="15">
      <c r="A124" s="73"/>
      <c r="B124" s="30" t="s">
        <v>43</v>
      </c>
      <c r="C124" s="31">
        <v>755272.95</v>
      </c>
      <c r="D124" s="32">
        <v>-0.0415</v>
      </c>
      <c r="E124" s="32">
        <v>0.2334</v>
      </c>
      <c r="F124" s="32">
        <v>1</v>
      </c>
      <c r="G124" s="74">
        <v>182640</v>
      </c>
      <c r="H124" s="32">
        <v>0.0166</v>
      </c>
      <c r="I124" s="32">
        <v>0.1726</v>
      </c>
      <c r="J124" s="32">
        <v>1</v>
      </c>
      <c r="K124" s="73"/>
      <c r="L124" s="32">
        <v>-0.0308</v>
      </c>
      <c r="M124" s="32">
        <v>-0.0044</v>
      </c>
    </row>
    <row r="125" spans="1:13" ht="15">
      <c r="A125" s="75" t="s">
        <v>98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7"/>
      <c r="M125" s="67">
        <v>-0.0047</v>
      </c>
    </row>
    <row r="127" spans="1:8" ht="15">
      <c r="A127" s="1" t="s">
        <v>99</v>
      </c>
      <c r="B127" s="2"/>
      <c r="C127" s="2"/>
      <c r="D127" s="2"/>
      <c r="E127" s="2"/>
      <c r="F127" s="2"/>
      <c r="G127" s="2"/>
      <c r="H127" s="3"/>
    </row>
    <row r="128" spans="1:8" ht="15">
      <c r="A128" s="48" t="s">
        <v>100</v>
      </c>
      <c r="B128" s="48" t="s">
        <v>101</v>
      </c>
      <c r="C128" s="1" t="s">
        <v>102</v>
      </c>
      <c r="D128" s="2"/>
      <c r="E128" s="2"/>
      <c r="F128" s="2"/>
      <c r="G128" s="2"/>
      <c r="H128" s="3"/>
    </row>
    <row r="129" spans="1:8" ht="13.5">
      <c r="A129" s="78">
        <v>38180</v>
      </c>
      <c r="B129" s="73" t="s">
        <v>258</v>
      </c>
      <c r="C129" s="79" t="s">
        <v>259</v>
      </c>
      <c r="D129" s="80"/>
      <c r="E129" s="80"/>
      <c r="F129" s="80"/>
      <c r="G129" s="80"/>
      <c r="H129" s="81"/>
    </row>
    <row r="130" spans="1:8" ht="13.5">
      <c r="A130" s="78">
        <v>38182</v>
      </c>
      <c r="B130" s="73" t="s">
        <v>260</v>
      </c>
      <c r="C130" s="79" t="s">
        <v>261</v>
      </c>
      <c r="D130" s="80"/>
      <c r="E130" s="80"/>
      <c r="F130" s="80"/>
      <c r="G130" s="80"/>
      <c r="H130" s="81"/>
    </row>
    <row r="133" spans="1:13" ht="15">
      <c r="A133" s="1" t="s">
        <v>262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">
      <c r="A134" s="42"/>
      <c r="B134" s="44"/>
      <c r="C134" s="1" t="s">
        <v>57</v>
      </c>
      <c r="D134" s="2"/>
      <c r="E134" s="2"/>
      <c r="F134" s="3"/>
      <c r="G134" s="1" t="s">
        <v>58</v>
      </c>
      <c r="H134" s="2"/>
      <c r="I134" s="2"/>
      <c r="J134" s="3"/>
      <c r="K134" s="1" t="s">
        <v>59</v>
      </c>
      <c r="L134" s="2"/>
      <c r="M134" s="3"/>
    </row>
    <row r="135" spans="1:13" ht="15">
      <c r="A135" s="57" t="s">
        <v>60</v>
      </c>
      <c r="B135" s="58" t="s">
        <v>61</v>
      </c>
      <c r="C135" s="59">
        <v>38198</v>
      </c>
      <c r="D135" s="57" t="s">
        <v>62</v>
      </c>
      <c r="E135" s="58" t="s">
        <v>63</v>
      </c>
      <c r="F135" s="58" t="s">
        <v>10</v>
      </c>
      <c r="G135" s="59">
        <v>38198</v>
      </c>
      <c r="H135" s="57" t="s">
        <v>62</v>
      </c>
      <c r="I135" s="58" t="s">
        <v>64</v>
      </c>
      <c r="J135" s="58" t="s">
        <v>10</v>
      </c>
      <c r="K135" s="59">
        <v>38198</v>
      </c>
      <c r="L135" s="57" t="s">
        <v>62</v>
      </c>
      <c r="M135" s="58" t="s">
        <v>8</v>
      </c>
    </row>
    <row r="136" spans="1:13" ht="15">
      <c r="A136" s="60"/>
      <c r="B136" s="61" t="s">
        <v>263</v>
      </c>
      <c r="C136" s="62"/>
      <c r="D136" s="60"/>
      <c r="E136" s="63">
        <v>37987</v>
      </c>
      <c r="F136" s="61" t="s">
        <v>11</v>
      </c>
      <c r="G136" s="62"/>
      <c r="H136" s="60"/>
      <c r="I136" s="63">
        <v>37987</v>
      </c>
      <c r="J136" s="61" t="s">
        <v>11</v>
      </c>
      <c r="K136" s="62"/>
      <c r="L136" s="60"/>
      <c r="M136" s="61" t="s">
        <v>66</v>
      </c>
    </row>
    <row r="137" spans="1:13" ht="13.5">
      <c r="A137" s="64">
        <v>1</v>
      </c>
      <c r="B137" s="65" t="s">
        <v>264</v>
      </c>
      <c r="C137" s="66">
        <v>2929.86</v>
      </c>
      <c r="D137" s="67">
        <v>0.0077</v>
      </c>
      <c r="E137" s="67">
        <v>0.5728</v>
      </c>
      <c r="F137" s="67">
        <v>0.0588</v>
      </c>
      <c r="G137" s="29">
        <v>793</v>
      </c>
      <c r="H137" s="67">
        <v>0.02</v>
      </c>
      <c r="I137" s="67">
        <v>0.4136</v>
      </c>
      <c r="J137" s="67">
        <v>0.0348</v>
      </c>
      <c r="K137" s="29">
        <v>3.6948</v>
      </c>
      <c r="L137" s="69">
        <v>-0.012</v>
      </c>
      <c r="M137" s="69">
        <v>0.1126</v>
      </c>
    </row>
    <row r="138" spans="1:13" ht="13.5">
      <c r="A138" s="64">
        <v>2</v>
      </c>
      <c r="B138" s="65" t="s">
        <v>265</v>
      </c>
      <c r="C138" s="66">
        <v>2379.25</v>
      </c>
      <c r="D138" s="67">
        <v>-0.0266</v>
      </c>
      <c r="E138" s="67">
        <v>0.7831</v>
      </c>
      <c r="F138" s="67">
        <v>0.0478</v>
      </c>
      <c r="G138" s="68">
        <v>1920</v>
      </c>
      <c r="H138" s="67">
        <v>-0.0355</v>
      </c>
      <c r="I138" s="67">
        <v>0.6714</v>
      </c>
      <c r="J138" s="67">
        <v>0.0843</v>
      </c>
      <c r="K138" s="29">
        <v>1.2389</v>
      </c>
      <c r="L138" s="69">
        <v>0.0092</v>
      </c>
      <c r="M138" s="69">
        <v>0.0668</v>
      </c>
    </row>
    <row r="139" spans="1:13" ht="13.5">
      <c r="A139" s="64">
        <v>3</v>
      </c>
      <c r="B139" s="65" t="s">
        <v>266</v>
      </c>
      <c r="C139" s="66">
        <v>7890.3</v>
      </c>
      <c r="D139" s="67">
        <v>-0.0257</v>
      </c>
      <c r="E139" s="67">
        <v>-0.0346</v>
      </c>
      <c r="F139" s="67">
        <v>0.1584</v>
      </c>
      <c r="G139" s="68">
        <v>1379</v>
      </c>
      <c r="H139" s="67">
        <v>-0.0098</v>
      </c>
      <c r="I139" s="67">
        <v>-0.0804</v>
      </c>
      <c r="J139" s="67">
        <v>0.0606</v>
      </c>
      <c r="K139" s="29">
        <v>5.7213</v>
      </c>
      <c r="L139" s="69">
        <v>-0.0161</v>
      </c>
      <c r="M139" s="69">
        <v>0.0498</v>
      </c>
    </row>
    <row r="140" spans="1:13" ht="13.5">
      <c r="A140" s="64">
        <v>4</v>
      </c>
      <c r="B140" s="65" t="s">
        <v>267</v>
      </c>
      <c r="C140" s="66">
        <v>9572.54</v>
      </c>
      <c r="D140" s="67">
        <v>-0.0297</v>
      </c>
      <c r="E140" s="67">
        <v>-0.0504</v>
      </c>
      <c r="F140" s="67">
        <v>0.1921</v>
      </c>
      <c r="G140" s="68">
        <v>1431</v>
      </c>
      <c r="H140" s="67">
        <v>0</v>
      </c>
      <c r="I140" s="67">
        <v>-0.0815</v>
      </c>
      <c r="J140" s="67">
        <v>0.0629</v>
      </c>
      <c r="K140" s="29">
        <v>6.6872</v>
      </c>
      <c r="L140" s="69">
        <v>-0.0297</v>
      </c>
      <c r="M140" s="69">
        <v>0.0339</v>
      </c>
    </row>
    <row r="141" spans="1:13" ht="13.5">
      <c r="A141" s="64">
        <v>5</v>
      </c>
      <c r="B141" s="65" t="s">
        <v>268</v>
      </c>
      <c r="C141" s="66">
        <v>9551.83</v>
      </c>
      <c r="D141" s="67">
        <v>-0.0152</v>
      </c>
      <c r="E141" s="67">
        <v>0.012</v>
      </c>
      <c r="F141" s="67">
        <v>0.1917</v>
      </c>
      <c r="G141" s="68">
        <v>5102</v>
      </c>
      <c r="H141" s="67">
        <v>-0.0022</v>
      </c>
      <c r="I141" s="67">
        <v>-0.0094</v>
      </c>
      <c r="J141" s="67">
        <v>0.2241</v>
      </c>
      <c r="K141" s="29">
        <v>1.8722</v>
      </c>
      <c r="L141" s="69">
        <v>-0.013</v>
      </c>
      <c r="M141" s="69">
        <v>0.0216</v>
      </c>
    </row>
    <row r="142" spans="1:13" ht="13.5">
      <c r="A142" s="64">
        <v>6</v>
      </c>
      <c r="B142" s="65" t="s">
        <v>269</v>
      </c>
      <c r="C142" s="29">
        <v>639.36</v>
      </c>
      <c r="D142" s="67">
        <v>-0.0233</v>
      </c>
      <c r="E142" s="67">
        <v>0.0032</v>
      </c>
      <c r="F142" s="67">
        <v>0.0128</v>
      </c>
      <c r="G142" s="29">
        <v>400</v>
      </c>
      <c r="H142" s="67">
        <v>0</v>
      </c>
      <c r="I142" s="67">
        <v>0</v>
      </c>
      <c r="J142" s="67">
        <v>0.0176</v>
      </c>
      <c r="K142" s="29">
        <v>1.5965</v>
      </c>
      <c r="L142" s="69">
        <v>-0.0234</v>
      </c>
      <c r="M142" s="69">
        <v>0.0032</v>
      </c>
    </row>
    <row r="143" spans="1:13" ht="13.5">
      <c r="A143" s="64">
        <v>7</v>
      </c>
      <c r="B143" s="65" t="s">
        <v>270</v>
      </c>
      <c r="C143" s="66">
        <v>5448.76</v>
      </c>
      <c r="D143" s="67">
        <v>-0.0222</v>
      </c>
      <c r="E143" s="67">
        <v>-0.015</v>
      </c>
      <c r="F143" s="67">
        <v>0.1094</v>
      </c>
      <c r="G143" s="68">
        <v>3568</v>
      </c>
      <c r="H143" s="67">
        <v>-0.0075</v>
      </c>
      <c r="I143" s="67">
        <v>-0.0143</v>
      </c>
      <c r="J143" s="67">
        <v>0.1567</v>
      </c>
      <c r="K143" s="29">
        <v>1.5273</v>
      </c>
      <c r="L143" s="69">
        <v>-0.0148</v>
      </c>
      <c r="M143" s="69">
        <v>-0.0007</v>
      </c>
    </row>
    <row r="144" spans="1:13" ht="13.5">
      <c r="A144" s="64">
        <v>8</v>
      </c>
      <c r="B144" s="65" t="s">
        <v>271</v>
      </c>
      <c r="C144" s="66">
        <v>1572.9</v>
      </c>
      <c r="D144" s="67">
        <v>0.001</v>
      </c>
      <c r="E144" s="67">
        <v>0.1106</v>
      </c>
      <c r="F144" s="67">
        <v>0.0316</v>
      </c>
      <c r="G144" s="29">
        <v>755</v>
      </c>
      <c r="H144" s="67">
        <v>0.0209</v>
      </c>
      <c r="I144" s="67">
        <v>0.1114</v>
      </c>
      <c r="J144" s="67">
        <v>0.0332</v>
      </c>
      <c r="K144" s="29">
        <v>2.082</v>
      </c>
      <c r="L144" s="69">
        <v>-0.0195</v>
      </c>
      <c r="M144" s="69">
        <v>-0.0008</v>
      </c>
    </row>
    <row r="145" spans="1:13" ht="13.5">
      <c r="A145" s="64">
        <v>9</v>
      </c>
      <c r="B145" s="65" t="s">
        <v>272</v>
      </c>
      <c r="C145" s="66">
        <v>5037.77</v>
      </c>
      <c r="D145" s="67">
        <v>-0.0428</v>
      </c>
      <c r="E145" s="67">
        <v>0.5767</v>
      </c>
      <c r="F145" s="67">
        <v>0.1011</v>
      </c>
      <c r="G145" s="68">
        <v>3460</v>
      </c>
      <c r="H145" s="67">
        <v>0.0057</v>
      </c>
      <c r="I145" s="67">
        <v>0.5904</v>
      </c>
      <c r="J145" s="67">
        <v>0.152</v>
      </c>
      <c r="K145" s="29">
        <v>1.456</v>
      </c>
      <c r="L145" s="69">
        <v>-0.0482</v>
      </c>
      <c r="M145" s="69">
        <v>-0.0086</v>
      </c>
    </row>
    <row r="146" spans="1:13" ht="13.5">
      <c r="A146" s="64">
        <v>10</v>
      </c>
      <c r="B146" s="65" t="s">
        <v>273</v>
      </c>
      <c r="C146" s="66">
        <v>1039.05</v>
      </c>
      <c r="D146" s="67">
        <v>-0.0179</v>
      </c>
      <c r="E146" s="67">
        <v>-0.0419</v>
      </c>
      <c r="F146" s="67">
        <v>0.0209</v>
      </c>
      <c r="G146" s="29">
        <v>425</v>
      </c>
      <c r="H146" s="67">
        <v>0</v>
      </c>
      <c r="I146" s="67">
        <v>-0.0027</v>
      </c>
      <c r="J146" s="67">
        <v>0.0187</v>
      </c>
      <c r="K146" s="29">
        <v>2.4447</v>
      </c>
      <c r="L146" s="69">
        <v>-0.0179</v>
      </c>
      <c r="M146" s="69">
        <v>-0.0392</v>
      </c>
    </row>
    <row r="147" spans="1:13" ht="13.5">
      <c r="A147" s="64">
        <v>11</v>
      </c>
      <c r="B147" s="65" t="s">
        <v>274</v>
      </c>
      <c r="C147" s="66">
        <v>1753.16</v>
      </c>
      <c r="D147" s="67">
        <v>-0.0613</v>
      </c>
      <c r="E147" s="67">
        <v>-0.2199</v>
      </c>
      <c r="F147" s="67">
        <v>0.0352</v>
      </c>
      <c r="G147" s="29">
        <v>251</v>
      </c>
      <c r="H147" s="67">
        <v>0.0063</v>
      </c>
      <c r="I147" s="67">
        <v>-0.1806</v>
      </c>
      <c r="J147" s="67">
        <v>0.011</v>
      </c>
      <c r="K147" s="29">
        <v>6.9822</v>
      </c>
      <c r="L147" s="69">
        <v>-0.0672</v>
      </c>
      <c r="M147" s="69">
        <v>-0.048</v>
      </c>
    </row>
    <row r="148" spans="1:13" ht="13.5">
      <c r="A148" s="64">
        <v>12</v>
      </c>
      <c r="B148" s="65" t="s">
        <v>275</v>
      </c>
      <c r="C148" s="66">
        <v>1231.05</v>
      </c>
      <c r="D148" s="67">
        <v>-0.0409</v>
      </c>
      <c r="E148" s="67">
        <v>0.4067</v>
      </c>
      <c r="F148" s="67">
        <v>0.0247</v>
      </c>
      <c r="G148" s="68">
        <v>2745</v>
      </c>
      <c r="H148" s="67">
        <v>-0.0021</v>
      </c>
      <c r="I148" s="67">
        <v>0.5006</v>
      </c>
      <c r="J148" s="67">
        <v>0.1206</v>
      </c>
      <c r="K148" s="29">
        <v>0.4485</v>
      </c>
      <c r="L148" s="69">
        <v>-0.0388</v>
      </c>
      <c r="M148" s="69">
        <v>-0.0625</v>
      </c>
    </row>
    <row r="149" spans="1:13" ht="13.5">
      <c r="A149" s="64">
        <v>13</v>
      </c>
      <c r="B149" s="65" t="s">
        <v>276</v>
      </c>
      <c r="C149" s="29">
        <v>775.98</v>
      </c>
      <c r="D149" s="67">
        <v>-0.0304</v>
      </c>
      <c r="E149" s="67">
        <v>0.0522</v>
      </c>
      <c r="F149" s="67">
        <v>0.0156</v>
      </c>
      <c r="G149" s="29">
        <v>538</v>
      </c>
      <c r="H149" s="67">
        <v>0.013</v>
      </c>
      <c r="I149" s="67">
        <v>0.1232</v>
      </c>
      <c r="J149" s="67">
        <v>0.0236</v>
      </c>
      <c r="K149" s="29">
        <v>1.4423</v>
      </c>
      <c r="L149" s="69">
        <v>-0.0428</v>
      </c>
      <c r="M149" s="69">
        <v>-0.0632</v>
      </c>
    </row>
    <row r="150" spans="1:13" ht="13.5">
      <c r="A150" s="70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</row>
    <row r="151" spans="1:13" ht="15">
      <c r="A151" s="73"/>
      <c r="B151" s="30" t="s">
        <v>43</v>
      </c>
      <c r="C151" s="31">
        <v>49821.79</v>
      </c>
      <c r="D151" s="32">
        <v>-0.0248</v>
      </c>
      <c r="E151" s="32">
        <v>0.0688</v>
      </c>
      <c r="F151" s="32">
        <v>1</v>
      </c>
      <c r="G151" s="74">
        <v>22769</v>
      </c>
      <c r="H151" s="32">
        <v>-0.003</v>
      </c>
      <c r="I151" s="32">
        <v>0.1479</v>
      </c>
      <c r="J151" s="32">
        <v>1</v>
      </c>
      <c r="K151" s="73"/>
      <c r="L151" s="32">
        <v>-0.0257</v>
      </c>
      <c r="M151" s="32">
        <v>0.005</v>
      </c>
    </row>
    <row r="152" spans="1:13" ht="15">
      <c r="A152" s="75" t="s">
        <v>98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7"/>
      <c r="M152" s="67">
        <v>0.005</v>
      </c>
    </row>
    <row r="154" spans="1:12" ht="15">
      <c r="A154" s="83" t="s">
        <v>44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ht="15">
      <c r="A155" s="83" t="s">
        <v>45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ht="13.5">
      <c r="A156" s="82"/>
    </row>
  </sheetData>
  <mergeCells count="52">
    <mergeCell ref="A1:M1"/>
    <mergeCell ref="A2:B2"/>
    <mergeCell ref="C2:F2"/>
    <mergeCell ref="G2:J2"/>
    <mergeCell ref="K2:M2"/>
    <mergeCell ref="H3:H4"/>
    <mergeCell ref="K3:K4"/>
    <mergeCell ref="L3:L4"/>
    <mergeCell ref="A72:M72"/>
    <mergeCell ref="A3:A4"/>
    <mergeCell ref="C3:C4"/>
    <mergeCell ref="D3:D4"/>
    <mergeCell ref="G3:G4"/>
    <mergeCell ref="A74:L74"/>
    <mergeCell ref="A76:H76"/>
    <mergeCell ref="C77:H77"/>
    <mergeCell ref="C78:H78"/>
    <mergeCell ref="C79:H79"/>
    <mergeCell ref="A82:M82"/>
    <mergeCell ref="A83:B83"/>
    <mergeCell ref="C83:F83"/>
    <mergeCell ref="G83:J83"/>
    <mergeCell ref="K83:M83"/>
    <mergeCell ref="H84:H85"/>
    <mergeCell ref="K84:K85"/>
    <mergeCell ref="L84:L85"/>
    <mergeCell ref="A122:M122"/>
    <mergeCell ref="A84:A85"/>
    <mergeCell ref="C84:C85"/>
    <mergeCell ref="D84:D85"/>
    <mergeCell ref="G84:G85"/>
    <mergeCell ref="A125:L125"/>
    <mergeCell ref="A127:H127"/>
    <mergeCell ref="C128:H128"/>
    <mergeCell ref="C129:H129"/>
    <mergeCell ref="G135:G136"/>
    <mergeCell ref="C130:H130"/>
    <mergeCell ref="A133:M133"/>
    <mergeCell ref="A134:B134"/>
    <mergeCell ref="C134:F134"/>
    <mergeCell ref="G134:J134"/>
    <mergeCell ref="K134:M134"/>
    <mergeCell ref="A152:L152"/>
    <mergeCell ref="A154:L154"/>
    <mergeCell ref="A155:L155"/>
    <mergeCell ref="H135:H136"/>
    <mergeCell ref="K135:K136"/>
    <mergeCell ref="L135:L136"/>
    <mergeCell ref="A150:M150"/>
    <mergeCell ref="A135:A136"/>
    <mergeCell ref="C135:C136"/>
    <mergeCell ref="D135:D136"/>
  </mergeCells>
  <printOptions/>
  <pageMargins left="0.35433070866141736" right="0.35433070866141736" top="0.5905511811023623" bottom="0.3937007874015748" header="0.5118110236220472" footer="0.31496062992125984"/>
  <pageSetup fitToHeight="5" horizontalDpi="600" verticalDpi="600" orientation="landscape" paperSize="9" scale="55" r:id="rId1"/>
  <rowBreaks count="1" manualBreakCount="1"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60" workbookViewId="0" topLeftCell="A1">
      <selection activeCell="A2" sqref="A2:J2"/>
    </sheetView>
  </sheetViews>
  <sheetFormatPr defaultColWidth="9.140625" defaultRowHeight="12.75"/>
  <cols>
    <col min="1" max="1" width="11.57421875" style="4" bestFit="1" customWidth="1"/>
    <col min="2" max="2" width="56.00390625" style="4" bestFit="1" customWidth="1"/>
    <col min="3" max="3" width="12.8515625" style="4" customWidth="1"/>
    <col min="4" max="4" width="14.00390625" style="4" customWidth="1"/>
    <col min="5" max="5" width="9.00390625" style="4" customWidth="1"/>
    <col min="6" max="6" width="8.8515625" style="4" customWidth="1"/>
    <col min="7" max="7" width="10.00390625" style="4" customWidth="1"/>
    <col min="8" max="8" width="14.00390625" style="4" customWidth="1"/>
    <col min="9" max="9" width="8.140625" style="4" customWidth="1"/>
    <col min="10" max="10" width="8.00390625" style="4" customWidth="1"/>
    <col min="11" max="11" width="9.00390625" style="4" customWidth="1"/>
    <col min="12" max="12" width="12.7109375" style="4" bestFit="1" customWidth="1"/>
    <col min="13" max="13" width="12.421875" style="4" bestFit="1" customWidth="1"/>
    <col min="14" max="16384" width="9.00390625" style="4" customWidth="1"/>
  </cols>
  <sheetData>
    <row r="1" spans="1:13" ht="12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 customHeight="1">
      <c r="A2" s="42"/>
      <c r="B2" s="44"/>
      <c r="C2" s="1" t="s">
        <v>57</v>
      </c>
      <c r="D2" s="2"/>
      <c r="E2" s="2"/>
      <c r="F2" s="3"/>
      <c r="G2" s="1" t="s">
        <v>58</v>
      </c>
      <c r="H2" s="2"/>
      <c r="I2" s="2"/>
      <c r="J2" s="3"/>
      <c r="K2" s="1" t="s">
        <v>59</v>
      </c>
      <c r="L2" s="2"/>
      <c r="M2" s="3"/>
    </row>
    <row r="3" spans="1:13" ht="15">
      <c r="A3" s="57" t="s">
        <v>60</v>
      </c>
      <c r="B3" s="58" t="s">
        <v>61</v>
      </c>
      <c r="C3" s="59">
        <v>38198</v>
      </c>
      <c r="D3" s="57" t="s">
        <v>62</v>
      </c>
      <c r="E3" s="58" t="s">
        <v>63</v>
      </c>
      <c r="F3" s="58" t="s">
        <v>10</v>
      </c>
      <c r="G3" s="59">
        <v>38198</v>
      </c>
      <c r="H3" s="57" t="s">
        <v>62</v>
      </c>
      <c r="I3" s="58" t="s">
        <v>64</v>
      </c>
      <c r="J3" s="58" t="s">
        <v>10</v>
      </c>
      <c r="K3" s="59">
        <v>38198</v>
      </c>
      <c r="L3" s="57" t="s">
        <v>62</v>
      </c>
      <c r="M3" s="58" t="s">
        <v>8</v>
      </c>
    </row>
    <row r="4" spans="1:13" ht="15">
      <c r="A4" s="60"/>
      <c r="B4" s="61" t="s">
        <v>65</v>
      </c>
      <c r="C4" s="62"/>
      <c r="D4" s="60"/>
      <c r="E4" s="63">
        <v>37987</v>
      </c>
      <c r="F4" s="61" t="s">
        <v>11</v>
      </c>
      <c r="G4" s="62"/>
      <c r="H4" s="60"/>
      <c r="I4" s="63">
        <v>37987</v>
      </c>
      <c r="J4" s="61" t="s">
        <v>11</v>
      </c>
      <c r="K4" s="62"/>
      <c r="L4" s="60"/>
      <c r="M4" s="61" t="s">
        <v>66</v>
      </c>
    </row>
    <row r="5" spans="1:13" ht="13.5">
      <c r="A5" s="64">
        <v>1</v>
      </c>
      <c r="B5" s="65" t="s">
        <v>67</v>
      </c>
      <c r="C5" s="66">
        <v>291425.44</v>
      </c>
      <c r="D5" s="67">
        <v>0.006</v>
      </c>
      <c r="E5" s="67">
        <v>0.0301</v>
      </c>
      <c r="F5" s="67">
        <v>0.0585</v>
      </c>
      <c r="G5" s="68">
        <v>94064</v>
      </c>
      <c r="H5" s="67">
        <v>0</v>
      </c>
      <c r="I5" s="67">
        <v>0.0052</v>
      </c>
      <c r="J5" s="67">
        <v>0.1204</v>
      </c>
      <c r="K5" s="29">
        <v>3.0982</v>
      </c>
      <c r="L5" s="69">
        <v>0.006</v>
      </c>
      <c r="M5" s="69">
        <v>0.0248</v>
      </c>
    </row>
    <row r="6" spans="1:13" ht="13.5">
      <c r="A6" s="64">
        <v>2</v>
      </c>
      <c r="B6" s="65" t="s">
        <v>68</v>
      </c>
      <c r="C6" s="66">
        <v>458650.68</v>
      </c>
      <c r="D6" s="67">
        <v>-0.0001</v>
      </c>
      <c r="E6" s="67">
        <v>-0.0033</v>
      </c>
      <c r="F6" s="67">
        <v>0.092</v>
      </c>
      <c r="G6" s="68">
        <v>55050</v>
      </c>
      <c r="H6" s="67">
        <v>-0.0062</v>
      </c>
      <c r="I6" s="67">
        <v>-0.0246</v>
      </c>
      <c r="J6" s="67">
        <v>0.0704</v>
      </c>
      <c r="K6" s="29">
        <v>8.3316</v>
      </c>
      <c r="L6" s="69">
        <v>0.0062</v>
      </c>
      <c r="M6" s="69">
        <v>0.0218</v>
      </c>
    </row>
    <row r="7" spans="1:13" ht="13.5">
      <c r="A7" s="64">
        <v>3</v>
      </c>
      <c r="B7" s="65" t="s">
        <v>69</v>
      </c>
      <c r="C7" s="66">
        <v>40902.46</v>
      </c>
      <c r="D7" s="67">
        <v>-0.0004</v>
      </c>
      <c r="E7" s="67">
        <v>-0.1014</v>
      </c>
      <c r="F7" s="67">
        <v>0.0082</v>
      </c>
      <c r="G7" s="68">
        <v>5933</v>
      </c>
      <c r="H7" s="67">
        <v>-0.0038</v>
      </c>
      <c r="I7" s="67">
        <v>-0.1185</v>
      </c>
      <c r="J7" s="67">
        <v>0.0076</v>
      </c>
      <c r="K7" s="29">
        <v>6.8939</v>
      </c>
      <c r="L7" s="69">
        <v>0.0034</v>
      </c>
      <c r="M7" s="69">
        <v>0.0194</v>
      </c>
    </row>
    <row r="8" spans="1:13" ht="13.5">
      <c r="A8" s="64">
        <v>4</v>
      </c>
      <c r="B8" s="65" t="s">
        <v>70</v>
      </c>
      <c r="C8" s="66">
        <v>46350.43</v>
      </c>
      <c r="D8" s="67">
        <v>-0.0204</v>
      </c>
      <c r="E8" s="67">
        <v>-0.1325</v>
      </c>
      <c r="F8" s="67">
        <v>0.0093</v>
      </c>
      <c r="G8" s="68">
        <v>12917</v>
      </c>
      <c r="H8" s="67">
        <v>-0.0246</v>
      </c>
      <c r="I8" s="67">
        <v>-0.1484</v>
      </c>
      <c r="J8" s="67">
        <v>0.0165</v>
      </c>
      <c r="K8" s="29">
        <v>3.5883</v>
      </c>
      <c r="L8" s="69">
        <v>0.0043</v>
      </c>
      <c r="M8" s="69">
        <v>0.0187</v>
      </c>
    </row>
    <row r="9" spans="1:13" ht="13.5">
      <c r="A9" s="64">
        <v>5</v>
      </c>
      <c r="B9" s="65" t="s">
        <v>71</v>
      </c>
      <c r="C9" s="66">
        <v>1436770.57</v>
      </c>
      <c r="D9" s="67">
        <v>0.0204</v>
      </c>
      <c r="E9" s="67">
        <v>0.1345</v>
      </c>
      <c r="F9" s="67">
        <v>0.2883</v>
      </c>
      <c r="G9" s="68">
        <v>297664</v>
      </c>
      <c r="H9" s="67">
        <v>0.0162</v>
      </c>
      <c r="I9" s="67">
        <v>0.1146</v>
      </c>
      <c r="J9" s="67">
        <v>0.3809</v>
      </c>
      <c r="K9" s="29">
        <v>4.8268</v>
      </c>
      <c r="L9" s="69">
        <v>0.0041</v>
      </c>
      <c r="M9" s="69">
        <v>0.0179</v>
      </c>
    </row>
    <row r="10" spans="1:13" ht="13.5">
      <c r="A10" s="64">
        <v>6</v>
      </c>
      <c r="B10" s="65" t="s">
        <v>72</v>
      </c>
      <c r="C10" s="66">
        <v>42144.47</v>
      </c>
      <c r="D10" s="67">
        <v>0.0161</v>
      </c>
      <c r="E10" s="67">
        <v>-0.152</v>
      </c>
      <c r="F10" s="67">
        <v>0.0085</v>
      </c>
      <c r="G10" s="68">
        <v>8980</v>
      </c>
      <c r="H10" s="67">
        <v>0.0112</v>
      </c>
      <c r="I10" s="67">
        <v>-0.1661</v>
      </c>
      <c r="J10" s="67">
        <v>0.0115</v>
      </c>
      <c r="K10" s="29">
        <v>4.6934</v>
      </c>
      <c r="L10" s="69">
        <v>0.0049</v>
      </c>
      <c r="M10" s="69">
        <v>0.0169</v>
      </c>
    </row>
    <row r="11" spans="1:13" ht="13.5">
      <c r="A11" s="64">
        <v>7</v>
      </c>
      <c r="B11" s="65" t="s">
        <v>73</v>
      </c>
      <c r="C11" s="66">
        <v>87175.08</v>
      </c>
      <c r="D11" s="67">
        <v>0.0007</v>
      </c>
      <c r="E11" s="67">
        <v>0.0322</v>
      </c>
      <c r="F11" s="67">
        <v>0.0175</v>
      </c>
      <c r="G11" s="68">
        <v>8349</v>
      </c>
      <c r="H11" s="67">
        <v>-0.0032</v>
      </c>
      <c r="I11" s="67">
        <v>0.0155</v>
      </c>
      <c r="J11" s="67">
        <v>0.0107</v>
      </c>
      <c r="K11" s="29">
        <v>10.4411</v>
      </c>
      <c r="L11" s="69">
        <v>0.004</v>
      </c>
      <c r="M11" s="69">
        <v>0.0164</v>
      </c>
    </row>
    <row r="12" spans="1:13" ht="13.5">
      <c r="A12" s="64">
        <v>8</v>
      </c>
      <c r="B12" s="65" t="s">
        <v>74</v>
      </c>
      <c r="C12" s="66">
        <v>51709.5</v>
      </c>
      <c r="D12" s="67">
        <v>0.0195</v>
      </c>
      <c r="E12" s="67">
        <v>0.0492</v>
      </c>
      <c r="F12" s="67">
        <v>0.0104</v>
      </c>
      <c r="G12" s="68">
        <v>3667</v>
      </c>
      <c r="H12" s="67">
        <v>0.0144</v>
      </c>
      <c r="I12" s="67">
        <v>0.0333</v>
      </c>
      <c r="J12" s="67">
        <v>0.0047</v>
      </c>
      <c r="K12" s="29">
        <v>14.1001</v>
      </c>
      <c r="L12" s="69">
        <v>0.0051</v>
      </c>
      <c r="M12" s="69">
        <v>0.0155</v>
      </c>
    </row>
    <row r="13" spans="1:13" ht="13.5">
      <c r="A13" s="64">
        <v>9</v>
      </c>
      <c r="B13" s="65" t="s">
        <v>75</v>
      </c>
      <c r="C13" s="66">
        <v>141565.08</v>
      </c>
      <c r="D13" s="67">
        <v>0.0014</v>
      </c>
      <c r="E13" s="67">
        <v>0.4373</v>
      </c>
      <c r="F13" s="67">
        <v>0.0284</v>
      </c>
      <c r="G13" s="68">
        <v>18589</v>
      </c>
      <c r="H13" s="67">
        <v>0.0005</v>
      </c>
      <c r="I13" s="67">
        <v>0.4168</v>
      </c>
      <c r="J13" s="67">
        <v>0.0238</v>
      </c>
      <c r="K13" s="29">
        <v>7.6154</v>
      </c>
      <c r="L13" s="69">
        <v>0.0008</v>
      </c>
      <c r="M13" s="69">
        <v>0.0144</v>
      </c>
    </row>
    <row r="14" spans="1:13" ht="13.5">
      <c r="A14" s="64">
        <v>10</v>
      </c>
      <c r="B14" s="65" t="s">
        <v>76</v>
      </c>
      <c r="C14" s="66">
        <v>737706.71</v>
      </c>
      <c r="D14" s="67">
        <v>-0.007</v>
      </c>
      <c r="E14" s="67">
        <v>-0.0672</v>
      </c>
      <c r="F14" s="67">
        <v>0.148</v>
      </c>
      <c r="G14" s="68">
        <v>49963</v>
      </c>
      <c r="H14" s="67">
        <v>-0.0114</v>
      </c>
      <c r="I14" s="67">
        <v>-0.08</v>
      </c>
      <c r="J14" s="67">
        <v>0.0639</v>
      </c>
      <c r="K14" s="29">
        <v>14.7651</v>
      </c>
      <c r="L14" s="69">
        <v>0.0044</v>
      </c>
      <c r="M14" s="69">
        <v>0.014</v>
      </c>
    </row>
    <row r="15" spans="1:13" ht="13.5">
      <c r="A15" s="64">
        <v>11</v>
      </c>
      <c r="B15" s="65" t="s">
        <v>77</v>
      </c>
      <c r="C15" s="66">
        <v>257783.33</v>
      </c>
      <c r="D15" s="67">
        <v>-0.0479</v>
      </c>
      <c r="E15" s="67">
        <v>-0.1721</v>
      </c>
      <c r="F15" s="67">
        <v>0.0517</v>
      </c>
      <c r="G15" s="68">
        <v>34751</v>
      </c>
      <c r="H15" s="67">
        <v>-0.0515</v>
      </c>
      <c r="I15" s="67">
        <v>-0.1835</v>
      </c>
      <c r="J15" s="67">
        <v>0.0445</v>
      </c>
      <c r="K15" s="29">
        <v>7.4181</v>
      </c>
      <c r="L15" s="69">
        <v>0.0038</v>
      </c>
      <c r="M15" s="69">
        <v>0.0139</v>
      </c>
    </row>
    <row r="16" spans="1:13" ht="13.5">
      <c r="A16" s="64">
        <v>12</v>
      </c>
      <c r="B16" s="65" t="s">
        <v>78</v>
      </c>
      <c r="C16" s="66">
        <v>23054.72</v>
      </c>
      <c r="D16" s="67">
        <v>-0.0053</v>
      </c>
      <c r="E16" s="67">
        <v>-0.0386</v>
      </c>
      <c r="F16" s="67">
        <v>0.0046</v>
      </c>
      <c r="G16" s="68">
        <v>3946</v>
      </c>
      <c r="H16" s="67">
        <v>-0.0075</v>
      </c>
      <c r="I16" s="67">
        <v>-0.0515</v>
      </c>
      <c r="J16" s="67">
        <v>0.005</v>
      </c>
      <c r="K16" s="29">
        <v>5.8425</v>
      </c>
      <c r="L16" s="69">
        <v>0.0022</v>
      </c>
      <c r="M16" s="69">
        <v>0.0137</v>
      </c>
    </row>
    <row r="17" spans="1:13" ht="13.5">
      <c r="A17" s="64">
        <v>13</v>
      </c>
      <c r="B17" s="65" t="s">
        <v>79</v>
      </c>
      <c r="C17" s="66">
        <v>10990.21</v>
      </c>
      <c r="D17" s="67">
        <v>-0.0469</v>
      </c>
      <c r="E17" s="67">
        <v>-0.1215</v>
      </c>
      <c r="F17" s="67">
        <v>0.0022</v>
      </c>
      <c r="G17" s="68">
        <v>1528</v>
      </c>
      <c r="H17" s="67">
        <v>-0.0495</v>
      </c>
      <c r="I17" s="67">
        <v>-0.133</v>
      </c>
      <c r="J17" s="67">
        <v>0.002</v>
      </c>
      <c r="K17" s="29">
        <v>7.1941</v>
      </c>
      <c r="L17" s="69">
        <v>0.0027</v>
      </c>
      <c r="M17" s="69">
        <v>0.0133</v>
      </c>
    </row>
    <row r="18" spans="1:13" ht="13.5">
      <c r="A18" s="64">
        <v>14</v>
      </c>
      <c r="B18" s="65" t="s">
        <v>80</v>
      </c>
      <c r="C18" s="66">
        <v>86276.76</v>
      </c>
      <c r="D18" s="67">
        <v>-0.0023</v>
      </c>
      <c r="E18" s="67">
        <v>-0.2876</v>
      </c>
      <c r="F18" s="67">
        <v>0.0173</v>
      </c>
      <c r="G18" s="68">
        <v>13297</v>
      </c>
      <c r="H18" s="67">
        <v>-0.0046</v>
      </c>
      <c r="I18" s="67">
        <v>-0.2967</v>
      </c>
      <c r="J18" s="67">
        <v>0.017</v>
      </c>
      <c r="K18" s="29">
        <v>6.4884</v>
      </c>
      <c r="L18" s="69">
        <v>0.0023</v>
      </c>
      <c r="M18" s="69">
        <v>0.0129</v>
      </c>
    </row>
    <row r="19" spans="1:13" ht="13.5">
      <c r="A19" s="64">
        <v>15</v>
      </c>
      <c r="B19" s="65" t="s">
        <v>81</v>
      </c>
      <c r="C19" s="66">
        <v>519739.29</v>
      </c>
      <c r="D19" s="67">
        <v>-0.0038</v>
      </c>
      <c r="E19" s="67">
        <v>-0.0432</v>
      </c>
      <c r="F19" s="67">
        <v>0.1043</v>
      </c>
      <c r="G19" s="68">
        <v>60222</v>
      </c>
      <c r="H19" s="67">
        <v>-0.0056</v>
      </c>
      <c r="I19" s="67">
        <v>-0.0546</v>
      </c>
      <c r="J19" s="67">
        <v>0.0771</v>
      </c>
      <c r="K19" s="29">
        <v>8.6303</v>
      </c>
      <c r="L19" s="69">
        <v>0.0018</v>
      </c>
      <c r="M19" s="69">
        <v>0.0121</v>
      </c>
    </row>
    <row r="20" spans="1:13" ht="13.5">
      <c r="A20" s="64">
        <v>16</v>
      </c>
      <c r="B20" s="65" t="s">
        <v>82</v>
      </c>
      <c r="C20" s="66">
        <v>58913.22</v>
      </c>
      <c r="D20" s="67">
        <v>-0.0162</v>
      </c>
      <c r="E20" s="67">
        <v>-0.0575</v>
      </c>
      <c r="F20" s="67">
        <v>0.0118</v>
      </c>
      <c r="G20" s="68">
        <v>3486</v>
      </c>
      <c r="H20" s="67">
        <v>-0.0189</v>
      </c>
      <c r="I20" s="67">
        <v>-0.0687</v>
      </c>
      <c r="J20" s="67">
        <v>0.0045</v>
      </c>
      <c r="K20" s="29">
        <v>16.9022</v>
      </c>
      <c r="L20" s="69">
        <v>0.0027</v>
      </c>
      <c r="M20" s="69">
        <v>0.012</v>
      </c>
    </row>
    <row r="21" spans="1:13" ht="13.5">
      <c r="A21" s="64">
        <v>17</v>
      </c>
      <c r="B21" s="65" t="s">
        <v>83</v>
      </c>
      <c r="C21" s="66">
        <v>16874.37</v>
      </c>
      <c r="D21" s="67">
        <v>-0.0184</v>
      </c>
      <c r="E21" s="67">
        <v>-0.148</v>
      </c>
      <c r="F21" s="67">
        <v>0.0034</v>
      </c>
      <c r="G21" s="68">
        <v>2564</v>
      </c>
      <c r="H21" s="67">
        <v>-0.0207</v>
      </c>
      <c r="I21" s="67">
        <v>-0.1579</v>
      </c>
      <c r="J21" s="67">
        <v>0.0033</v>
      </c>
      <c r="K21" s="29">
        <v>6.5818</v>
      </c>
      <c r="L21" s="69">
        <v>0.0023</v>
      </c>
      <c r="M21" s="69">
        <v>0.0118</v>
      </c>
    </row>
    <row r="22" spans="1:13" ht="13.5">
      <c r="A22" s="64">
        <v>18</v>
      </c>
      <c r="B22" s="65" t="s">
        <v>84</v>
      </c>
      <c r="C22" s="66">
        <v>11808.08</v>
      </c>
      <c r="D22" s="67">
        <v>0.0035</v>
      </c>
      <c r="E22" s="67">
        <v>0.0497</v>
      </c>
      <c r="F22" s="67">
        <v>0.0024</v>
      </c>
      <c r="G22" s="68">
        <v>5857</v>
      </c>
      <c r="H22" s="67">
        <v>0</v>
      </c>
      <c r="I22" s="67">
        <v>0.0377</v>
      </c>
      <c r="J22" s="67">
        <v>0.0075</v>
      </c>
      <c r="K22" s="29">
        <v>2.016</v>
      </c>
      <c r="L22" s="69">
        <v>0.0034</v>
      </c>
      <c r="M22" s="69">
        <v>0.0116</v>
      </c>
    </row>
    <row r="23" spans="1:13" ht="13.5">
      <c r="A23" s="64">
        <v>19</v>
      </c>
      <c r="B23" s="65" t="s">
        <v>85</v>
      </c>
      <c r="C23" s="66">
        <v>72270.88</v>
      </c>
      <c r="D23" s="67">
        <v>-0.0086</v>
      </c>
      <c r="E23" s="67">
        <v>-0.0875</v>
      </c>
      <c r="F23" s="67">
        <v>0.0145</v>
      </c>
      <c r="G23" s="68">
        <v>10294</v>
      </c>
      <c r="H23" s="67">
        <v>-0.0111</v>
      </c>
      <c r="I23" s="67">
        <v>-0.0975</v>
      </c>
      <c r="J23" s="67">
        <v>0.0132</v>
      </c>
      <c r="K23" s="29">
        <v>7.0204</v>
      </c>
      <c r="L23" s="69">
        <v>0.0026</v>
      </c>
      <c r="M23" s="69">
        <v>0.0111</v>
      </c>
    </row>
    <row r="24" spans="1:13" ht="13.5">
      <c r="A24" s="64">
        <v>20</v>
      </c>
      <c r="B24" s="65" t="s">
        <v>86</v>
      </c>
      <c r="C24" s="66">
        <v>6223.45</v>
      </c>
      <c r="D24" s="67">
        <v>-0.0175</v>
      </c>
      <c r="E24" s="67">
        <v>-0.1396</v>
      </c>
      <c r="F24" s="67">
        <v>0.0012</v>
      </c>
      <c r="G24" s="29">
        <v>440</v>
      </c>
      <c r="H24" s="67">
        <v>-0.0217</v>
      </c>
      <c r="I24" s="67">
        <v>-0.1488</v>
      </c>
      <c r="J24" s="67">
        <v>0.0006</v>
      </c>
      <c r="K24" s="29">
        <v>14.1387</v>
      </c>
      <c r="L24" s="69">
        <v>0.0044</v>
      </c>
      <c r="M24" s="69">
        <v>0.0109</v>
      </c>
    </row>
    <row r="25" spans="1:13" ht="13.5">
      <c r="A25" s="64">
        <v>21</v>
      </c>
      <c r="B25" s="65" t="s">
        <v>87</v>
      </c>
      <c r="C25" s="66">
        <v>6712.11</v>
      </c>
      <c r="D25" s="67">
        <v>-0.0247</v>
      </c>
      <c r="E25" s="67">
        <v>-0.078</v>
      </c>
      <c r="F25" s="67">
        <v>0.0013</v>
      </c>
      <c r="G25" s="68">
        <v>1523</v>
      </c>
      <c r="H25" s="67">
        <v>-0.0246</v>
      </c>
      <c r="I25" s="67">
        <v>-0.0877</v>
      </c>
      <c r="J25" s="67">
        <v>0.0019</v>
      </c>
      <c r="K25" s="29">
        <v>4.4084</v>
      </c>
      <c r="L25" s="69">
        <v>-0.0002</v>
      </c>
      <c r="M25" s="69">
        <v>0.0106</v>
      </c>
    </row>
    <row r="26" spans="1:13" ht="13.5">
      <c r="A26" s="64">
        <v>22</v>
      </c>
      <c r="B26" s="65" t="s">
        <v>88</v>
      </c>
      <c r="C26" s="66">
        <v>5961.87</v>
      </c>
      <c r="D26" s="67">
        <v>-0.0349</v>
      </c>
      <c r="E26" s="67">
        <v>-0.1169</v>
      </c>
      <c r="F26" s="67">
        <v>0.0012</v>
      </c>
      <c r="G26" s="29">
        <v>888</v>
      </c>
      <c r="H26" s="67">
        <v>-0.0382</v>
      </c>
      <c r="I26" s="67">
        <v>-0.1258</v>
      </c>
      <c r="J26" s="67">
        <v>0.0011</v>
      </c>
      <c r="K26" s="29">
        <v>6.7133</v>
      </c>
      <c r="L26" s="69">
        <v>0.0035</v>
      </c>
      <c r="M26" s="69">
        <v>0.0103</v>
      </c>
    </row>
    <row r="27" spans="1:13" ht="13.5">
      <c r="A27" s="64">
        <v>23</v>
      </c>
      <c r="B27" s="65" t="s">
        <v>89</v>
      </c>
      <c r="C27" s="66">
        <v>219855</v>
      </c>
      <c r="D27" s="67">
        <v>-0.0014</v>
      </c>
      <c r="E27" s="67">
        <v>-0.1377</v>
      </c>
      <c r="F27" s="67">
        <v>0.0441</v>
      </c>
      <c r="G27" s="68">
        <v>26090</v>
      </c>
      <c r="H27" s="67">
        <v>-0.0032</v>
      </c>
      <c r="I27" s="67">
        <v>-0.1457</v>
      </c>
      <c r="J27" s="67">
        <v>0.0334</v>
      </c>
      <c r="K27" s="29">
        <v>8.4269</v>
      </c>
      <c r="L27" s="69">
        <v>0.0018</v>
      </c>
      <c r="M27" s="69">
        <v>0.0094</v>
      </c>
    </row>
    <row r="28" spans="1:13" ht="13.5">
      <c r="A28" s="64">
        <v>24</v>
      </c>
      <c r="B28" s="65" t="s">
        <v>90</v>
      </c>
      <c r="C28" s="66">
        <v>165343.48</v>
      </c>
      <c r="D28" s="67">
        <v>-0.0247</v>
      </c>
      <c r="E28" s="67">
        <v>-0.1876</v>
      </c>
      <c r="F28" s="67">
        <v>0.0332</v>
      </c>
      <c r="G28" s="68">
        <v>17117</v>
      </c>
      <c r="H28" s="67">
        <v>-0.0284</v>
      </c>
      <c r="I28" s="67">
        <v>-0.1945</v>
      </c>
      <c r="J28" s="67">
        <v>0.0219</v>
      </c>
      <c r="K28" s="29">
        <v>9.6599</v>
      </c>
      <c r="L28" s="69">
        <v>0.0037</v>
      </c>
      <c r="M28" s="69">
        <v>0.0087</v>
      </c>
    </row>
    <row r="29" spans="1:13" ht="13.5">
      <c r="A29" s="64">
        <v>25</v>
      </c>
      <c r="B29" s="65" t="s">
        <v>91</v>
      </c>
      <c r="C29" s="66">
        <v>15090.36</v>
      </c>
      <c r="D29" s="67">
        <v>-0.0709</v>
      </c>
      <c r="E29" s="67">
        <v>-0.2811</v>
      </c>
      <c r="F29" s="67">
        <v>0.003</v>
      </c>
      <c r="G29" s="68">
        <v>2983</v>
      </c>
      <c r="H29" s="67">
        <v>-0.0734</v>
      </c>
      <c r="I29" s="67">
        <v>-0.2866</v>
      </c>
      <c r="J29" s="67">
        <v>0.0038</v>
      </c>
      <c r="K29" s="29">
        <v>5.0595</v>
      </c>
      <c r="L29" s="69">
        <v>0.0026</v>
      </c>
      <c r="M29" s="69">
        <v>0.0076</v>
      </c>
    </row>
    <row r="30" spans="1:13" ht="13.5">
      <c r="A30" s="64">
        <v>26</v>
      </c>
      <c r="B30" s="65" t="s">
        <v>92</v>
      </c>
      <c r="C30" s="66">
        <v>3571.6</v>
      </c>
      <c r="D30" s="67">
        <v>0.0011</v>
      </c>
      <c r="E30" s="67">
        <v>0.0074</v>
      </c>
      <c r="F30" s="67">
        <v>0.0007</v>
      </c>
      <c r="G30" s="29">
        <v>660</v>
      </c>
      <c r="H30" s="67">
        <v>0</v>
      </c>
      <c r="I30" s="67">
        <v>0</v>
      </c>
      <c r="J30" s="67">
        <v>0.0008</v>
      </c>
      <c r="K30" s="29">
        <v>5.4152</v>
      </c>
      <c r="L30" s="69">
        <v>0.0011</v>
      </c>
      <c r="M30" s="69">
        <v>0.0074</v>
      </c>
    </row>
    <row r="31" spans="1:13" ht="13.5">
      <c r="A31" s="64">
        <v>27</v>
      </c>
      <c r="B31" s="65" t="s">
        <v>93</v>
      </c>
      <c r="C31" s="66">
        <v>4115.6</v>
      </c>
      <c r="D31" s="67">
        <v>-0.0085</v>
      </c>
      <c r="E31" s="67">
        <v>-0.1128</v>
      </c>
      <c r="F31" s="67">
        <v>0.0008</v>
      </c>
      <c r="G31" s="68">
        <v>1042</v>
      </c>
      <c r="H31" s="67">
        <v>-0.0096</v>
      </c>
      <c r="I31" s="67">
        <v>-0.1182</v>
      </c>
      <c r="J31" s="67">
        <v>0.0013</v>
      </c>
      <c r="K31" s="29">
        <v>3.9484</v>
      </c>
      <c r="L31" s="69">
        <v>0.0011</v>
      </c>
      <c r="M31" s="69">
        <v>0.0061</v>
      </c>
    </row>
    <row r="32" spans="1:13" ht="13.5">
      <c r="A32" s="64">
        <v>28</v>
      </c>
      <c r="B32" s="65" t="s">
        <v>94</v>
      </c>
      <c r="C32" s="66">
        <v>2299.09</v>
      </c>
      <c r="D32" s="67">
        <v>0.0024</v>
      </c>
      <c r="E32" s="67">
        <v>-0.2398</v>
      </c>
      <c r="F32" s="67">
        <v>0.0005</v>
      </c>
      <c r="G32" s="29">
        <v>343</v>
      </c>
      <c r="H32" s="67">
        <v>0</v>
      </c>
      <c r="I32" s="67">
        <v>-0.2423</v>
      </c>
      <c r="J32" s="67">
        <v>0.0004</v>
      </c>
      <c r="K32" s="29">
        <v>6.7037</v>
      </c>
      <c r="L32" s="69">
        <v>0.0024</v>
      </c>
      <c r="M32" s="69">
        <v>0.0034</v>
      </c>
    </row>
    <row r="33" spans="1:13" ht="13.5">
      <c r="A33" s="64">
        <v>29</v>
      </c>
      <c r="B33" s="65" t="s">
        <v>95</v>
      </c>
      <c r="C33" s="66">
        <v>60473.45</v>
      </c>
      <c r="D33" s="67">
        <v>-0.0171</v>
      </c>
      <c r="E33" s="67">
        <v>-0.1129</v>
      </c>
      <c r="F33" s="67">
        <v>0.0121</v>
      </c>
      <c r="G33" s="68">
        <v>12680</v>
      </c>
      <c r="H33" s="67">
        <v>-0.0163</v>
      </c>
      <c r="I33" s="67">
        <v>-0.1155</v>
      </c>
      <c r="J33" s="67">
        <v>0.0162</v>
      </c>
      <c r="K33" s="29">
        <v>4.7692</v>
      </c>
      <c r="L33" s="69">
        <v>-0.0008</v>
      </c>
      <c r="M33" s="69">
        <v>0.0029</v>
      </c>
    </row>
    <row r="34" spans="1:13" ht="13.5">
      <c r="A34" s="64">
        <v>30</v>
      </c>
      <c r="B34" s="65" t="s">
        <v>96</v>
      </c>
      <c r="C34" s="66">
        <v>4870.72</v>
      </c>
      <c r="D34" s="67">
        <v>-0.0288</v>
      </c>
      <c r="E34" s="67">
        <v>-0.1175</v>
      </c>
      <c r="F34" s="67">
        <v>0.001</v>
      </c>
      <c r="G34" s="29">
        <v>974</v>
      </c>
      <c r="H34" s="67">
        <v>-0.0276</v>
      </c>
      <c r="I34" s="67">
        <v>-0.1167</v>
      </c>
      <c r="J34" s="67">
        <v>0.0012</v>
      </c>
      <c r="K34" s="29">
        <v>5.0029</v>
      </c>
      <c r="L34" s="69">
        <v>-0.0013</v>
      </c>
      <c r="M34" s="69">
        <v>-0.0009</v>
      </c>
    </row>
    <row r="35" spans="1:13" ht="13.5">
      <c r="A35" s="64">
        <v>31</v>
      </c>
      <c r="B35" s="65" t="s">
        <v>97</v>
      </c>
      <c r="C35" s="66">
        <v>97492.39</v>
      </c>
      <c r="D35" s="67">
        <v>-0.0045</v>
      </c>
      <c r="E35" s="67">
        <v>-0.0771</v>
      </c>
      <c r="F35" s="67">
        <v>0.0196</v>
      </c>
      <c r="G35" s="68">
        <v>25685</v>
      </c>
      <c r="H35" s="67">
        <v>-0.0136</v>
      </c>
      <c r="I35" s="67">
        <v>-0.061</v>
      </c>
      <c r="J35" s="67">
        <v>0.0329</v>
      </c>
      <c r="K35" s="29">
        <v>3.7957</v>
      </c>
      <c r="L35" s="69">
        <v>0.0093</v>
      </c>
      <c r="M35" s="69">
        <v>-0.0171</v>
      </c>
    </row>
    <row r="36" spans="1:13" ht="13.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1:13" ht="15">
      <c r="A37" s="73"/>
      <c r="B37" s="30" t="s">
        <v>43</v>
      </c>
      <c r="C37" s="31">
        <v>4984120.41</v>
      </c>
      <c r="D37" s="32">
        <v>0.0001</v>
      </c>
      <c r="E37" s="32">
        <v>-0.0246</v>
      </c>
      <c r="F37" s="32">
        <v>1</v>
      </c>
      <c r="G37" s="74">
        <v>781543</v>
      </c>
      <c r="H37" s="32">
        <v>-0.0007</v>
      </c>
      <c r="I37" s="32">
        <v>-0.0183</v>
      </c>
      <c r="J37" s="32">
        <v>1</v>
      </c>
      <c r="K37" s="73"/>
      <c r="L37" s="32">
        <v>0.0031</v>
      </c>
      <c r="M37" s="32">
        <v>0.0113</v>
      </c>
    </row>
    <row r="38" spans="1:13" ht="12.75" customHeight="1">
      <c r="A38" s="75" t="s">
        <v>98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67">
        <v>0.0113</v>
      </c>
    </row>
    <row r="40" spans="1:8" ht="12.75" customHeight="1">
      <c r="A40" s="1" t="s">
        <v>99</v>
      </c>
      <c r="B40" s="2"/>
      <c r="C40" s="2"/>
      <c r="D40" s="2"/>
      <c r="E40" s="2"/>
      <c r="F40" s="2"/>
      <c r="G40" s="2"/>
      <c r="H40" s="3"/>
    </row>
    <row r="41" spans="1:8" ht="12.75" customHeight="1">
      <c r="A41" s="48" t="s">
        <v>100</v>
      </c>
      <c r="B41" s="48" t="s">
        <v>101</v>
      </c>
      <c r="C41" s="1" t="s">
        <v>102</v>
      </c>
      <c r="D41" s="2"/>
      <c r="E41" s="2"/>
      <c r="F41" s="2"/>
      <c r="G41" s="2"/>
      <c r="H41" s="3"/>
    </row>
    <row r="42" spans="1:8" ht="12.75" customHeight="1">
      <c r="A42" s="78">
        <v>37988</v>
      </c>
      <c r="B42" s="73" t="s">
        <v>103</v>
      </c>
      <c r="C42" s="79" t="s">
        <v>104</v>
      </c>
      <c r="D42" s="80"/>
      <c r="E42" s="80"/>
      <c r="F42" s="80"/>
      <c r="G42" s="80"/>
      <c r="H42" s="81"/>
    </row>
    <row r="43" spans="1:8" ht="12.75" customHeight="1">
      <c r="A43" s="78">
        <v>38001</v>
      </c>
      <c r="B43" s="73" t="s">
        <v>105</v>
      </c>
      <c r="C43" s="79" t="s">
        <v>106</v>
      </c>
      <c r="D43" s="80"/>
      <c r="E43" s="80"/>
      <c r="F43" s="80"/>
      <c r="G43" s="80"/>
      <c r="H43" s="81"/>
    </row>
    <row r="45" ht="13.5">
      <c r="A45" s="82"/>
    </row>
    <row r="46" spans="1:13" ht="15">
      <c r="A46" s="1" t="s">
        <v>107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3" ht="15">
      <c r="A47" s="42"/>
      <c r="B47" s="44"/>
      <c r="C47" s="1" t="s">
        <v>57</v>
      </c>
      <c r="D47" s="2"/>
      <c r="E47" s="2"/>
      <c r="F47" s="3"/>
      <c r="G47" s="1" t="s">
        <v>58</v>
      </c>
      <c r="H47" s="2"/>
      <c r="I47" s="2"/>
      <c r="J47" s="3"/>
      <c r="K47" s="1" t="s">
        <v>59</v>
      </c>
      <c r="L47" s="2"/>
      <c r="M47" s="3"/>
    </row>
    <row r="48" spans="1:13" ht="15">
      <c r="A48" s="57" t="s">
        <v>60</v>
      </c>
      <c r="B48" s="58" t="s">
        <v>61</v>
      </c>
      <c r="C48" s="59">
        <v>38198</v>
      </c>
      <c r="D48" s="57" t="s">
        <v>62</v>
      </c>
      <c r="E48" s="58" t="s">
        <v>63</v>
      </c>
      <c r="F48" s="58" t="s">
        <v>10</v>
      </c>
      <c r="G48" s="59">
        <v>38198</v>
      </c>
      <c r="H48" s="57" t="s">
        <v>62</v>
      </c>
      <c r="I48" s="58" t="s">
        <v>64</v>
      </c>
      <c r="J48" s="58" t="s">
        <v>10</v>
      </c>
      <c r="K48" s="59">
        <v>38198</v>
      </c>
      <c r="L48" s="57" t="s">
        <v>62</v>
      </c>
      <c r="M48" s="58" t="s">
        <v>8</v>
      </c>
    </row>
    <row r="49" spans="1:13" ht="15">
      <c r="A49" s="60"/>
      <c r="B49" s="61" t="s">
        <v>108</v>
      </c>
      <c r="C49" s="62"/>
      <c r="D49" s="60"/>
      <c r="E49" s="63">
        <v>37987</v>
      </c>
      <c r="F49" s="61" t="s">
        <v>11</v>
      </c>
      <c r="G49" s="62"/>
      <c r="H49" s="60"/>
      <c r="I49" s="63">
        <v>37987</v>
      </c>
      <c r="J49" s="61" t="s">
        <v>11</v>
      </c>
      <c r="K49" s="62"/>
      <c r="L49" s="60"/>
      <c r="M49" s="61" t="s">
        <v>66</v>
      </c>
    </row>
    <row r="50" spans="1:13" ht="13.5">
      <c r="A50" s="64">
        <v>1</v>
      </c>
      <c r="B50" s="65" t="s">
        <v>109</v>
      </c>
      <c r="C50" s="66">
        <v>10973.63</v>
      </c>
      <c r="D50" s="67">
        <v>-0.0369</v>
      </c>
      <c r="E50" s="67">
        <v>-0.0156</v>
      </c>
      <c r="F50" s="67">
        <v>0.0126</v>
      </c>
      <c r="G50" s="68">
        <v>2188</v>
      </c>
      <c r="H50" s="67">
        <v>-0.0506</v>
      </c>
      <c r="I50" s="67">
        <v>-0.0637</v>
      </c>
      <c r="J50" s="67">
        <v>0.0155</v>
      </c>
      <c r="K50" s="29">
        <v>5.0155</v>
      </c>
      <c r="L50" s="69">
        <v>0.0145</v>
      </c>
      <c r="M50" s="69">
        <v>0.0514</v>
      </c>
    </row>
    <row r="51" spans="1:13" ht="13.5">
      <c r="A51" s="64">
        <v>2</v>
      </c>
      <c r="B51" s="65" t="s">
        <v>110</v>
      </c>
      <c r="C51" s="66">
        <v>43336.29</v>
      </c>
      <c r="D51" s="67">
        <v>-0.0061</v>
      </c>
      <c r="E51" s="67">
        <v>-0.0321</v>
      </c>
      <c r="F51" s="67">
        <v>0.0499</v>
      </c>
      <c r="G51" s="68">
        <v>4641</v>
      </c>
      <c r="H51" s="67">
        <v>-0.023</v>
      </c>
      <c r="I51" s="67">
        <v>-0.075</v>
      </c>
      <c r="J51" s="67">
        <v>0.0329</v>
      </c>
      <c r="K51" s="29">
        <v>9.3368</v>
      </c>
      <c r="L51" s="69">
        <v>0.0174</v>
      </c>
      <c r="M51" s="69">
        <v>0.0464</v>
      </c>
    </row>
    <row r="52" spans="1:13" ht="13.5">
      <c r="A52" s="64">
        <v>3</v>
      </c>
      <c r="B52" s="65" t="s">
        <v>111</v>
      </c>
      <c r="C52" s="66">
        <v>41666.47</v>
      </c>
      <c r="D52" s="67">
        <v>0.0058</v>
      </c>
      <c r="E52" s="67">
        <v>0.0913</v>
      </c>
      <c r="F52" s="67">
        <v>0.0479</v>
      </c>
      <c r="G52" s="68">
        <v>7642</v>
      </c>
      <c r="H52" s="67">
        <v>-0.0009</v>
      </c>
      <c r="I52" s="67">
        <v>0.0492</v>
      </c>
      <c r="J52" s="67">
        <v>0.0542</v>
      </c>
      <c r="K52" s="29">
        <v>5.4523</v>
      </c>
      <c r="L52" s="69">
        <v>0.0067</v>
      </c>
      <c r="M52" s="69">
        <v>0.0401</v>
      </c>
    </row>
    <row r="53" spans="1:13" ht="13.5">
      <c r="A53" s="64">
        <v>4</v>
      </c>
      <c r="B53" s="65" t="s">
        <v>112</v>
      </c>
      <c r="C53" s="66">
        <v>13051.1</v>
      </c>
      <c r="D53" s="67">
        <v>-0.0043</v>
      </c>
      <c r="E53" s="67">
        <v>0.228</v>
      </c>
      <c r="F53" s="67">
        <v>0.015</v>
      </c>
      <c r="G53" s="68">
        <v>3784</v>
      </c>
      <c r="H53" s="67">
        <v>-0.0169</v>
      </c>
      <c r="I53" s="67">
        <v>0.181</v>
      </c>
      <c r="J53" s="67">
        <v>0.0268</v>
      </c>
      <c r="K53" s="29">
        <v>3.4487</v>
      </c>
      <c r="L53" s="69">
        <v>0.0128</v>
      </c>
      <c r="M53" s="69">
        <v>0.0397</v>
      </c>
    </row>
    <row r="54" spans="1:13" ht="13.5">
      <c r="A54" s="64">
        <v>5</v>
      </c>
      <c r="B54" s="65" t="s">
        <v>113</v>
      </c>
      <c r="C54" s="66">
        <v>143187.86</v>
      </c>
      <c r="D54" s="67">
        <v>0.0112</v>
      </c>
      <c r="E54" s="67">
        <v>-0.0017</v>
      </c>
      <c r="F54" s="67">
        <v>0.1647</v>
      </c>
      <c r="G54" s="68">
        <v>24683</v>
      </c>
      <c r="H54" s="67">
        <v>-0.0043</v>
      </c>
      <c r="I54" s="67">
        <v>-0.0371</v>
      </c>
      <c r="J54" s="67">
        <v>0.175</v>
      </c>
      <c r="K54" s="29">
        <v>5.801</v>
      </c>
      <c r="L54" s="69">
        <v>0.0155</v>
      </c>
      <c r="M54" s="69">
        <v>0.0368</v>
      </c>
    </row>
    <row r="55" spans="1:13" ht="13.5">
      <c r="A55" s="64">
        <v>6</v>
      </c>
      <c r="B55" s="65" t="s">
        <v>114</v>
      </c>
      <c r="C55" s="66">
        <v>3528.89</v>
      </c>
      <c r="D55" s="67">
        <v>0.0093</v>
      </c>
      <c r="E55" s="67">
        <v>0.0296</v>
      </c>
      <c r="F55" s="67">
        <v>0.0041</v>
      </c>
      <c r="G55" s="29">
        <v>721</v>
      </c>
      <c r="H55" s="67">
        <v>0</v>
      </c>
      <c r="I55" s="67">
        <v>-0.0014</v>
      </c>
      <c r="J55" s="67">
        <v>0.0051</v>
      </c>
      <c r="K55" s="29">
        <v>4.8928</v>
      </c>
      <c r="L55" s="69">
        <v>0.0093</v>
      </c>
      <c r="M55" s="69">
        <v>0.031</v>
      </c>
    </row>
    <row r="56" spans="1:13" ht="13.5">
      <c r="A56" s="64">
        <v>7</v>
      </c>
      <c r="B56" s="65" t="s">
        <v>115</v>
      </c>
      <c r="C56" s="66">
        <v>7326.93</v>
      </c>
      <c r="D56" s="67">
        <v>0.02</v>
      </c>
      <c r="E56" s="67">
        <v>0.725</v>
      </c>
      <c r="F56" s="67">
        <v>0.0084</v>
      </c>
      <c r="G56" s="68">
        <v>1319</v>
      </c>
      <c r="H56" s="67">
        <v>0.0073</v>
      </c>
      <c r="I56" s="67">
        <v>0.6768</v>
      </c>
      <c r="J56" s="67">
        <v>0.0093</v>
      </c>
      <c r="K56" s="29">
        <v>5.5567</v>
      </c>
      <c r="L56" s="69">
        <v>0.0127</v>
      </c>
      <c r="M56" s="69">
        <v>0.0288</v>
      </c>
    </row>
    <row r="57" spans="1:13" ht="13.5">
      <c r="A57" s="64">
        <v>8</v>
      </c>
      <c r="B57" s="65" t="s">
        <v>116</v>
      </c>
      <c r="C57" s="66">
        <v>47599.95</v>
      </c>
      <c r="D57" s="67">
        <v>0.0097</v>
      </c>
      <c r="E57" s="67">
        <v>0.2624</v>
      </c>
      <c r="F57" s="67">
        <v>0.0548</v>
      </c>
      <c r="G57" s="68">
        <v>9670</v>
      </c>
      <c r="H57" s="67">
        <v>0.001</v>
      </c>
      <c r="I57" s="67">
        <v>0.2307</v>
      </c>
      <c r="J57" s="67">
        <v>0.0686</v>
      </c>
      <c r="K57" s="29">
        <v>4.9222</v>
      </c>
      <c r="L57" s="69">
        <v>0.0087</v>
      </c>
      <c r="M57" s="69">
        <v>0.0258</v>
      </c>
    </row>
    <row r="58" spans="1:13" ht="13.5">
      <c r="A58" s="64">
        <v>9</v>
      </c>
      <c r="B58" s="65" t="s">
        <v>117</v>
      </c>
      <c r="C58" s="66">
        <v>326106.92</v>
      </c>
      <c r="D58" s="67">
        <v>0.0822</v>
      </c>
      <c r="E58" s="67">
        <v>0.5809</v>
      </c>
      <c r="F58" s="67">
        <v>0.3751</v>
      </c>
      <c r="G58" s="68">
        <v>54851</v>
      </c>
      <c r="H58" s="67">
        <v>0.0774</v>
      </c>
      <c r="I58" s="67">
        <v>0.546</v>
      </c>
      <c r="J58" s="67">
        <v>0.3888</v>
      </c>
      <c r="K58" s="29">
        <v>5.9453</v>
      </c>
      <c r="L58" s="69">
        <v>0.0044</v>
      </c>
      <c r="M58" s="69">
        <v>0.0226</v>
      </c>
    </row>
    <row r="59" spans="1:13" ht="13.5">
      <c r="A59" s="64">
        <v>10</v>
      </c>
      <c r="B59" s="65" t="s">
        <v>118</v>
      </c>
      <c r="C59" s="66">
        <v>31295.27</v>
      </c>
      <c r="D59" s="67">
        <v>0.0071</v>
      </c>
      <c r="E59" s="67">
        <v>-0.1517</v>
      </c>
      <c r="F59" s="67">
        <v>0.036</v>
      </c>
      <c r="G59" s="68">
        <v>4385</v>
      </c>
      <c r="H59" s="67">
        <v>-0.0016</v>
      </c>
      <c r="I59" s="67">
        <v>-0.1692</v>
      </c>
      <c r="J59" s="67">
        <v>0.0311</v>
      </c>
      <c r="K59" s="29">
        <v>7.1374</v>
      </c>
      <c r="L59" s="69">
        <v>0.0087</v>
      </c>
      <c r="M59" s="69">
        <v>0.021</v>
      </c>
    </row>
    <row r="60" spans="1:13" ht="13.5">
      <c r="A60" s="64">
        <v>11</v>
      </c>
      <c r="B60" s="65" t="s">
        <v>119</v>
      </c>
      <c r="C60" s="66">
        <v>93632.7</v>
      </c>
      <c r="D60" s="67">
        <v>0.0085</v>
      </c>
      <c r="E60" s="67">
        <v>-0.0466</v>
      </c>
      <c r="F60" s="67">
        <v>0.1077</v>
      </c>
      <c r="G60" s="68">
        <v>15370</v>
      </c>
      <c r="H60" s="67">
        <v>0.0022</v>
      </c>
      <c r="I60" s="67">
        <v>-0.0645</v>
      </c>
      <c r="J60" s="67">
        <v>0.109</v>
      </c>
      <c r="K60" s="29">
        <v>6.0921</v>
      </c>
      <c r="L60" s="69">
        <v>0.0063</v>
      </c>
      <c r="M60" s="69">
        <v>0.0191</v>
      </c>
    </row>
    <row r="61" spans="1:13" ht="13.5">
      <c r="A61" s="64">
        <v>12</v>
      </c>
      <c r="B61" s="65" t="s">
        <v>120</v>
      </c>
      <c r="C61" s="66">
        <v>21955.32</v>
      </c>
      <c r="D61" s="67">
        <v>-0.0374</v>
      </c>
      <c r="E61" s="67">
        <v>-0.0092</v>
      </c>
      <c r="F61" s="67">
        <v>0.0253</v>
      </c>
      <c r="G61" s="68">
        <v>1930</v>
      </c>
      <c r="H61" s="67">
        <v>-0.043</v>
      </c>
      <c r="I61" s="67">
        <v>-0.0269</v>
      </c>
      <c r="J61" s="67">
        <v>0.0137</v>
      </c>
      <c r="K61" s="29">
        <v>11.3769</v>
      </c>
      <c r="L61" s="69">
        <v>0.0059</v>
      </c>
      <c r="M61" s="69">
        <v>0.0182</v>
      </c>
    </row>
    <row r="62" spans="1:13" ht="13.5">
      <c r="A62" s="64">
        <v>13</v>
      </c>
      <c r="B62" s="65" t="s">
        <v>121</v>
      </c>
      <c r="C62" s="66">
        <v>19705.06</v>
      </c>
      <c r="D62" s="67">
        <v>0.0109</v>
      </c>
      <c r="E62" s="67">
        <v>-0.0021</v>
      </c>
      <c r="F62" s="67">
        <v>0.0227</v>
      </c>
      <c r="G62" s="68">
        <v>1902</v>
      </c>
      <c r="H62" s="67">
        <v>0.008</v>
      </c>
      <c r="I62" s="67">
        <v>-0.0194</v>
      </c>
      <c r="J62" s="67">
        <v>0.0135</v>
      </c>
      <c r="K62" s="29">
        <v>10.3611</v>
      </c>
      <c r="L62" s="69">
        <v>0.0029</v>
      </c>
      <c r="M62" s="69">
        <v>0.0177</v>
      </c>
    </row>
    <row r="63" spans="1:13" ht="13.5">
      <c r="A63" s="64">
        <v>14</v>
      </c>
      <c r="B63" s="65" t="s">
        <v>122</v>
      </c>
      <c r="C63" s="66">
        <v>54122.3</v>
      </c>
      <c r="D63" s="67">
        <v>0.0052</v>
      </c>
      <c r="E63" s="67">
        <v>0.0359</v>
      </c>
      <c r="F63" s="67">
        <v>0.0623</v>
      </c>
      <c r="G63" s="68">
        <v>5231</v>
      </c>
      <c r="H63" s="67">
        <v>0.0028</v>
      </c>
      <c r="I63" s="67">
        <v>0.0197</v>
      </c>
      <c r="J63" s="67">
        <v>0.0371</v>
      </c>
      <c r="K63" s="29">
        <v>10.3464</v>
      </c>
      <c r="L63" s="69">
        <v>0.0024</v>
      </c>
      <c r="M63" s="69">
        <v>0.0159</v>
      </c>
    </row>
    <row r="64" spans="1:13" ht="13.5">
      <c r="A64" s="64">
        <v>15</v>
      </c>
      <c r="B64" s="65" t="s">
        <v>123</v>
      </c>
      <c r="C64" s="66">
        <v>11786.35</v>
      </c>
      <c r="D64" s="67">
        <v>-0.0106</v>
      </c>
      <c r="E64" s="67">
        <v>-0.382</v>
      </c>
      <c r="F64" s="67">
        <v>0.0136</v>
      </c>
      <c r="G64" s="68">
        <v>2743</v>
      </c>
      <c r="H64" s="67">
        <v>-0.0134</v>
      </c>
      <c r="I64" s="67">
        <v>-0.386</v>
      </c>
      <c r="J64" s="67">
        <v>0.0194</v>
      </c>
      <c r="K64" s="29">
        <v>4.2965</v>
      </c>
      <c r="L64" s="69">
        <v>0.0028</v>
      </c>
      <c r="M64" s="69">
        <v>0.0065</v>
      </c>
    </row>
    <row r="65" spans="1:13" ht="13.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</row>
    <row r="66" spans="1:13" ht="15">
      <c r="A66" s="73"/>
      <c r="B66" s="30" t="s">
        <v>43</v>
      </c>
      <c r="C66" s="31">
        <v>869275.05</v>
      </c>
      <c r="D66" s="32">
        <v>0.0321</v>
      </c>
      <c r="E66" s="32">
        <v>0.1612</v>
      </c>
      <c r="F66" s="32">
        <v>1</v>
      </c>
      <c r="G66" s="74">
        <v>141061</v>
      </c>
      <c r="H66" s="32">
        <v>0.0254</v>
      </c>
      <c r="I66" s="32">
        <v>0.1405</v>
      </c>
      <c r="J66" s="32">
        <v>1</v>
      </c>
      <c r="K66" s="73"/>
      <c r="L66" s="32">
        <v>0.0087</v>
      </c>
      <c r="M66" s="32">
        <v>0.0281</v>
      </c>
    </row>
    <row r="67" spans="1:13" ht="15">
      <c r="A67" s="75" t="s">
        <v>98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7"/>
      <c r="M67" s="67">
        <v>0.0281</v>
      </c>
    </row>
    <row r="68" spans="1:8" ht="15">
      <c r="A68" s="1" t="s">
        <v>99</v>
      </c>
      <c r="B68" s="2"/>
      <c r="C68" s="2"/>
      <c r="D68" s="2"/>
      <c r="E68" s="2"/>
      <c r="F68" s="2"/>
      <c r="G68" s="2"/>
      <c r="H68" s="3"/>
    </row>
    <row r="69" spans="1:8" ht="15">
      <c r="A69" s="48" t="s">
        <v>100</v>
      </c>
      <c r="B69" s="48" t="s">
        <v>101</v>
      </c>
      <c r="C69" s="1" t="s">
        <v>102</v>
      </c>
      <c r="D69" s="2"/>
      <c r="E69" s="2"/>
      <c r="F69" s="2"/>
      <c r="G69" s="2"/>
      <c r="H69" s="3"/>
    </row>
    <row r="70" spans="1:8" ht="13.5">
      <c r="A70" s="78">
        <v>37988</v>
      </c>
      <c r="B70" s="73" t="s">
        <v>124</v>
      </c>
      <c r="C70" s="79" t="s">
        <v>125</v>
      </c>
      <c r="D70" s="80"/>
      <c r="E70" s="80"/>
      <c r="F70" s="80"/>
      <c r="G70" s="80"/>
      <c r="H70" s="81"/>
    </row>
    <row r="73" spans="1:13" ht="15">
      <c r="A73" s="1" t="s">
        <v>126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5">
      <c r="A74" s="42"/>
      <c r="B74" s="44"/>
      <c r="C74" s="1" t="s">
        <v>57</v>
      </c>
      <c r="D74" s="2"/>
      <c r="E74" s="2"/>
      <c r="F74" s="3"/>
      <c r="G74" s="1" t="s">
        <v>58</v>
      </c>
      <c r="H74" s="2"/>
      <c r="I74" s="2"/>
      <c r="J74" s="3"/>
      <c r="K74" s="1" t="s">
        <v>59</v>
      </c>
      <c r="L74" s="2"/>
      <c r="M74" s="3"/>
    </row>
    <row r="75" spans="1:13" ht="15">
      <c r="A75" s="57" t="s">
        <v>60</v>
      </c>
      <c r="B75" s="58" t="s">
        <v>61</v>
      </c>
      <c r="C75" s="59">
        <v>38198</v>
      </c>
      <c r="D75" s="57" t="s">
        <v>62</v>
      </c>
      <c r="E75" s="58" t="s">
        <v>63</v>
      </c>
      <c r="F75" s="58" t="s">
        <v>10</v>
      </c>
      <c r="G75" s="59">
        <v>38198</v>
      </c>
      <c r="H75" s="57" t="s">
        <v>62</v>
      </c>
      <c r="I75" s="58" t="s">
        <v>64</v>
      </c>
      <c r="J75" s="58" t="s">
        <v>10</v>
      </c>
      <c r="K75" s="59">
        <v>38198</v>
      </c>
      <c r="L75" s="57" t="s">
        <v>62</v>
      </c>
      <c r="M75" s="58" t="s">
        <v>8</v>
      </c>
    </row>
    <row r="76" spans="1:13" ht="15">
      <c r="A76" s="60"/>
      <c r="B76" s="61" t="s">
        <v>127</v>
      </c>
      <c r="C76" s="62"/>
      <c r="D76" s="60"/>
      <c r="E76" s="63">
        <v>37987</v>
      </c>
      <c r="F76" s="61" t="s">
        <v>11</v>
      </c>
      <c r="G76" s="62"/>
      <c r="H76" s="60"/>
      <c r="I76" s="63">
        <v>37987</v>
      </c>
      <c r="J76" s="61" t="s">
        <v>11</v>
      </c>
      <c r="K76" s="62"/>
      <c r="L76" s="60"/>
      <c r="M76" s="61" t="s">
        <v>66</v>
      </c>
    </row>
    <row r="77" spans="1:13" ht="13.5">
      <c r="A77" s="64">
        <v>1</v>
      </c>
      <c r="B77" s="65" t="s">
        <v>128</v>
      </c>
      <c r="C77" s="66">
        <v>2518.2</v>
      </c>
      <c r="D77" s="67">
        <v>-0.0097</v>
      </c>
      <c r="E77" s="67">
        <v>0.2837</v>
      </c>
      <c r="F77" s="67">
        <v>0.0028</v>
      </c>
      <c r="G77" s="29">
        <v>424</v>
      </c>
      <c r="H77" s="67">
        <v>-0.0136</v>
      </c>
      <c r="I77" s="67">
        <v>0.1795</v>
      </c>
      <c r="J77" s="67">
        <v>0.0022</v>
      </c>
      <c r="K77" s="29">
        <v>5.9335</v>
      </c>
      <c r="L77" s="69">
        <v>0.004</v>
      </c>
      <c r="M77" s="69">
        <v>0.0883</v>
      </c>
    </row>
    <row r="78" spans="1:13" ht="13.5">
      <c r="A78" s="64">
        <v>2</v>
      </c>
      <c r="B78" s="65" t="s">
        <v>129</v>
      </c>
      <c r="C78" s="66">
        <v>2337.05</v>
      </c>
      <c r="D78" s="67">
        <v>0.0031</v>
      </c>
      <c r="E78" s="67">
        <v>0.0189</v>
      </c>
      <c r="F78" s="67">
        <v>0.0026</v>
      </c>
      <c r="G78" s="29">
        <v>576</v>
      </c>
      <c r="H78" s="67">
        <v>-0.0123</v>
      </c>
      <c r="I78" s="67">
        <v>-0.029</v>
      </c>
      <c r="J78" s="67">
        <v>0.0029</v>
      </c>
      <c r="K78" s="29">
        <v>4.0553</v>
      </c>
      <c r="L78" s="69">
        <v>0.0157</v>
      </c>
      <c r="M78" s="69">
        <v>0.0493</v>
      </c>
    </row>
    <row r="79" spans="1:13" ht="13.5">
      <c r="A79" s="64">
        <v>3</v>
      </c>
      <c r="B79" s="65" t="s">
        <v>130</v>
      </c>
      <c r="C79" s="66">
        <v>1520.19</v>
      </c>
      <c r="D79" s="67">
        <v>0.0041</v>
      </c>
      <c r="E79" s="67">
        <v>0.0605</v>
      </c>
      <c r="F79" s="67">
        <v>0.0017</v>
      </c>
      <c r="G79" s="29">
        <v>609</v>
      </c>
      <c r="H79" s="67">
        <v>-0.0084</v>
      </c>
      <c r="I79" s="67">
        <v>0.0136</v>
      </c>
      <c r="J79" s="67">
        <v>0.0031</v>
      </c>
      <c r="K79" s="29">
        <v>2.4954</v>
      </c>
      <c r="L79" s="69">
        <v>0.0126</v>
      </c>
      <c r="M79" s="69">
        <v>0.0463</v>
      </c>
    </row>
    <row r="80" spans="1:13" ht="13.5">
      <c r="A80" s="64">
        <v>4</v>
      </c>
      <c r="B80" s="65" t="s">
        <v>131</v>
      </c>
      <c r="C80" s="66">
        <v>12260.85</v>
      </c>
      <c r="D80" s="67">
        <v>0.0148</v>
      </c>
      <c r="E80" s="67">
        <v>0.0498</v>
      </c>
      <c r="F80" s="67">
        <v>0.0137</v>
      </c>
      <c r="G80" s="29">
        <v>451</v>
      </c>
      <c r="H80" s="67">
        <v>0</v>
      </c>
      <c r="I80" s="67">
        <v>0.0064</v>
      </c>
      <c r="J80" s="67">
        <v>0.0023</v>
      </c>
      <c r="K80" s="29">
        <v>27.1889</v>
      </c>
      <c r="L80" s="69">
        <v>0.0149</v>
      </c>
      <c r="M80" s="69">
        <v>0.0431</v>
      </c>
    </row>
    <row r="81" spans="1:13" ht="13.5">
      <c r="A81" s="64">
        <v>5</v>
      </c>
      <c r="B81" s="65" t="s">
        <v>132</v>
      </c>
      <c r="C81" s="66">
        <v>10138.29</v>
      </c>
      <c r="D81" s="67">
        <v>-0.0015</v>
      </c>
      <c r="E81" s="67">
        <v>-0.0325</v>
      </c>
      <c r="F81" s="67">
        <v>0.0114</v>
      </c>
      <c r="G81" s="68">
        <v>1794</v>
      </c>
      <c r="H81" s="67">
        <v>-0.0064</v>
      </c>
      <c r="I81" s="67">
        <v>-0.0611</v>
      </c>
      <c r="J81" s="67">
        <v>0.0091</v>
      </c>
      <c r="K81" s="29">
        <v>5.6499</v>
      </c>
      <c r="L81" s="69">
        <v>0.0049</v>
      </c>
      <c r="M81" s="69">
        <v>0.0305</v>
      </c>
    </row>
    <row r="82" spans="1:13" ht="13.5">
      <c r="A82" s="64">
        <v>6</v>
      </c>
      <c r="B82" s="65" t="s">
        <v>133</v>
      </c>
      <c r="C82" s="66">
        <v>7020.73</v>
      </c>
      <c r="D82" s="67">
        <v>0.0053</v>
      </c>
      <c r="E82" s="67">
        <v>-0.0478</v>
      </c>
      <c r="F82" s="67">
        <v>0.0079</v>
      </c>
      <c r="G82" s="68">
        <v>1803</v>
      </c>
      <c r="H82" s="67">
        <v>-0.005</v>
      </c>
      <c r="I82" s="67">
        <v>-0.069</v>
      </c>
      <c r="J82" s="67">
        <v>0.0092</v>
      </c>
      <c r="K82" s="29">
        <v>3.8938</v>
      </c>
      <c r="L82" s="69">
        <v>0.0103</v>
      </c>
      <c r="M82" s="69">
        <v>0.0227</v>
      </c>
    </row>
    <row r="83" spans="1:13" ht="13.5">
      <c r="A83" s="64">
        <v>7</v>
      </c>
      <c r="B83" s="65" t="s">
        <v>134</v>
      </c>
      <c r="C83" s="66">
        <v>7598.69</v>
      </c>
      <c r="D83" s="67">
        <v>-0.0464</v>
      </c>
      <c r="E83" s="67">
        <v>0.2229</v>
      </c>
      <c r="F83" s="67">
        <v>0.0085</v>
      </c>
      <c r="G83" s="68">
        <v>1561</v>
      </c>
      <c r="H83" s="67">
        <v>-0.0502</v>
      </c>
      <c r="I83" s="67">
        <v>0.1969</v>
      </c>
      <c r="J83" s="67">
        <v>0.0079</v>
      </c>
      <c r="K83" s="29">
        <v>4.8679</v>
      </c>
      <c r="L83" s="69">
        <v>0.0041</v>
      </c>
      <c r="M83" s="69">
        <v>0.0217</v>
      </c>
    </row>
    <row r="84" spans="1:13" ht="13.5">
      <c r="A84" s="64">
        <v>8</v>
      </c>
      <c r="B84" s="65" t="s">
        <v>135</v>
      </c>
      <c r="C84" s="66">
        <v>11913.08</v>
      </c>
      <c r="D84" s="67">
        <v>0.019</v>
      </c>
      <c r="E84" s="67">
        <v>0.6437</v>
      </c>
      <c r="F84" s="67">
        <v>0.0133</v>
      </c>
      <c r="G84" s="68">
        <v>2559</v>
      </c>
      <c r="H84" s="67">
        <v>0.0172</v>
      </c>
      <c r="I84" s="67">
        <v>0.6092</v>
      </c>
      <c r="J84" s="67">
        <v>0.013</v>
      </c>
      <c r="K84" s="29">
        <v>4.6549</v>
      </c>
      <c r="L84" s="69">
        <v>0.0018</v>
      </c>
      <c r="M84" s="69">
        <v>0.0215</v>
      </c>
    </row>
    <row r="85" spans="1:13" ht="13.5">
      <c r="A85" s="64">
        <v>9</v>
      </c>
      <c r="B85" s="65" t="s">
        <v>136</v>
      </c>
      <c r="C85" s="66">
        <v>3398.64</v>
      </c>
      <c r="D85" s="67">
        <v>-0.0032</v>
      </c>
      <c r="E85" s="67">
        <v>-0.024</v>
      </c>
      <c r="F85" s="67">
        <v>0.0038</v>
      </c>
      <c r="G85" s="29">
        <v>689</v>
      </c>
      <c r="H85" s="67">
        <v>-0.0081</v>
      </c>
      <c r="I85" s="67">
        <v>-0.0427</v>
      </c>
      <c r="J85" s="67">
        <v>0.0035</v>
      </c>
      <c r="K85" s="29">
        <v>4.9293</v>
      </c>
      <c r="L85" s="69">
        <v>0.005</v>
      </c>
      <c r="M85" s="69">
        <v>0.0196</v>
      </c>
    </row>
    <row r="86" spans="1:13" ht="13.5">
      <c r="A86" s="64">
        <v>10</v>
      </c>
      <c r="B86" s="65" t="s">
        <v>137</v>
      </c>
      <c r="C86" s="66">
        <v>332237.53</v>
      </c>
      <c r="D86" s="67">
        <v>0.0019</v>
      </c>
      <c r="E86" s="67">
        <v>-0.0833</v>
      </c>
      <c r="F86" s="67">
        <v>0.372</v>
      </c>
      <c r="G86" s="68">
        <v>92759</v>
      </c>
      <c r="H86" s="67">
        <v>-0.0058</v>
      </c>
      <c r="I86" s="67">
        <v>-0.0975</v>
      </c>
      <c r="J86" s="67">
        <v>0.4716</v>
      </c>
      <c r="K86" s="29">
        <v>3.5817</v>
      </c>
      <c r="L86" s="69">
        <v>0.0078</v>
      </c>
      <c r="M86" s="69">
        <v>0.0158</v>
      </c>
    </row>
    <row r="87" spans="1:13" ht="13.5">
      <c r="A87" s="64">
        <v>11</v>
      </c>
      <c r="B87" s="65" t="s">
        <v>138</v>
      </c>
      <c r="C87" s="66">
        <v>13241.91</v>
      </c>
      <c r="D87" s="67">
        <v>0.0841</v>
      </c>
      <c r="E87" s="67">
        <v>0.7227</v>
      </c>
      <c r="F87" s="67">
        <v>0.0148</v>
      </c>
      <c r="G87" s="68">
        <v>1268</v>
      </c>
      <c r="H87" s="67">
        <v>0.0812</v>
      </c>
      <c r="I87" s="67">
        <v>0.6961</v>
      </c>
      <c r="J87" s="67">
        <v>0.0064</v>
      </c>
      <c r="K87" s="29">
        <v>10.446</v>
      </c>
      <c r="L87" s="69">
        <v>0.0027</v>
      </c>
      <c r="M87" s="69">
        <v>0.0157</v>
      </c>
    </row>
    <row r="88" spans="1:13" ht="13.5">
      <c r="A88" s="64">
        <v>12</v>
      </c>
      <c r="B88" s="65" t="s">
        <v>139</v>
      </c>
      <c r="C88" s="66">
        <v>440670.74</v>
      </c>
      <c r="D88" s="67">
        <v>0.1362</v>
      </c>
      <c r="E88" s="67">
        <v>1.1496</v>
      </c>
      <c r="F88" s="67">
        <v>0.4934</v>
      </c>
      <c r="G88" s="68">
        <v>83273</v>
      </c>
      <c r="H88" s="67">
        <v>0.1334</v>
      </c>
      <c r="I88" s="67">
        <v>1.1191</v>
      </c>
      <c r="J88" s="67">
        <v>0.4233</v>
      </c>
      <c r="K88" s="29">
        <v>5.2919</v>
      </c>
      <c r="L88" s="69">
        <v>0.0024</v>
      </c>
      <c r="M88" s="69">
        <v>0.0144</v>
      </c>
    </row>
    <row r="89" spans="1:13" ht="13.5">
      <c r="A89" s="64">
        <v>13</v>
      </c>
      <c r="B89" s="65" t="s">
        <v>140</v>
      </c>
      <c r="C89" s="66">
        <v>2431.57</v>
      </c>
      <c r="D89" s="67">
        <v>0.0015</v>
      </c>
      <c r="E89" s="67">
        <v>-0.2763</v>
      </c>
      <c r="F89" s="67">
        <v>0.0027</v>
      </c>
      <c r="G89" s="29">
        <v>733</v>
      </c>
      <c r="H89" s="67">
        <v>-0.0026</v>
      </c>
      <c r="I89" s="67">
        <v>-0.2853</v>
      </c>
      <c r="J89" s="67">
        <v>0.0037</v>
      </c>
      <c r="K89" s="29">
        <v>3.3182</v>
      </c>
      <c r="L89" s="69">
        <v>0.004</v>
      </c>
      <c r="M89" s="69">
        <v>0.0127</v>
      </c>
    </row>
    <row r="90" spans="1:13" ht="13.5">
      <c r="A90" s="64">
        <v>14</v>
      </c>
      <c r="B90" s="65" t="s">
        <v>141</v>
      </c>
      <c r="C90" s="66">
        <v>23779.27</v>
      </c>
      <c r="D90" s="67">
        <v>0.0076</v>
      </c>
      <c r="E90" s="67">
        <v>-0.1291</v>
      </c>
      <c r="F90" s="67">
        <v>0.0266</v>
      </c>
      <c r="G90" s="68">
        <v>4021</v>
      </c>
      <c r="H90" s="67">
        <v>0.0045</v>
      </c>
      <c r="I90" s="67">
        <v>-0.14</v>
      </c>
      <c r="J90" s="67">
        <v>0.0204</v>
      </c>
      <c r="K90" s="29">
        <v>5.9136</v>
      </c>
      <c r="L90" s="69">
        <v>0.0031</v>
      </c>
      <c r="M90" s="69">
        <v>0.0127</v>
      </c>
    </row>
    <row r="91" spans="1:13" ht="13.5">
      <c r="A91" s="64">
        <v>15</v>
      </c>
      <c r="B91" s="65" t="s">
        <v>142</v>
      </c>
      <c r="C91" s="66">
        <v>2558.16</v>
      </c>
      <c r="D91" s="67">
        <v>0.0158</v>
      </c>
      <c r="E91" s="67">
        <v>-0.04</v>
      </c>
      <c r="F91" s="67">
        <v>0.0029</v>
      </c>
      <c r="G91" s="29">
        <v>953</v>
      </c>
      <c r="H91" s="67">
        <v>0.0127</v>
      </c>
      <c r="I91" s="67">
        <v>-0.0515</v>
      </c>
      <c r="J91" s="67">
        <v>0.0048</v>
      </c>
      <c r="K91" s="29">
        <v>2.6839</v>
      </c>
      <c r="L91" s="69">
        <v>0.0031</v>
      </c>
      <c r="M91" s="69">
        <v>0.0122</v>
      </c>
    </row>
    <row r="92" spans="1:13" ht="13.5">
      <c r="A92" s="64">
        <v>16</v>
      </c>
      <c r="B92" s="65" t="s">
        <v>143</v>
      </c>
      <c r="C92" s="66">
        <v>9747.27</v>
      </c>
      <c r="D92" s="67">
        <v>-0.0118</v>
      </c>
      <c r="E92" s="67">
        <v>-0.1038</v>
      </c>
      <c r="F92" s="67">
        <v>0.0109</v>
      </c>
      <c r="G92" s="68">
        <v>2959</v>
      </c>
      <c r="H92" s="67">
        <v>-0.0126</v>
      </c>
      <c r="I92" s="67">
        <v>-0.114</v>
      </c>
      <c r="J92" s="67">
        <v>0.015</v>
      </c>
      <c r="K92" s="29">
        <v>3.2939</v>
      </c>
      <c r="L92" s="69">
        <v>0.0007</v>
      </c>
      <c r="M92" s="69">
        <v>0.0114</v>
      </c>
    </row>
    <row r="93" spans="1:13" ht="27">
      <c r="A93" s="64">
        <v>17</v>
      </c>
      <c r="B93" s="65" t="s">
        <v>144</v>
      </c>
      <c r="C93" s="66">
        <v>9691.59</v>
      </c>
      <c r="D93" s="67">
        <v>-0.0061</v>
      </c>
      <c r="E93" s="67">
        <v>-0.0635</v>
      </c>
      <c r="F93" s="67">
        <v>0.0109</v>
      </c>
      <c r="G93" s="29">
        <v>271</v>
      </c>
      <c r="H93" s="67">
        <v>-0.0108</v>
      </c>
      <c r="I93" s="67">
        <v>-0.074</v>
      </c>
      <c r="J93" s="67">
        <v>0.0014</v>
      </c>
      <c r="K93" s="29">
        <v>35.7214</v>
      </c>
      <c r="L93" s="69">
        <v>0.0048</v>
      </c>
      <c r="M93" s="69">
        <v>0.0114</v>
      </c>
    </row>
    <row r="94" spans="1:13" ht="13.5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2"/>
    </row>
    <row r="95" spans="1:13" ht="15">
      <c r="A95" s="73"/>
      <c r="B95" s="30" t="s">
        <v>43</v>
      </c>
      <c r="C95" s="31">
        <v>893063.75</v>
      </c>
      <c r="D95" s="32">
        <v>0.0651</v>
      </c>
      <c r="E95" s="32">
        <v>0.3098</v>
      </c>
      <c r="F95" s="32">
        <v>1</v>
      </c>
      <c r="G95" s="74">
        <v>196706</v>
      </c>
      <c r="H95" s="32">
        <v>0.0494</v>
      </c>
      <c r="I95" s="32">
        <v>0.2095</v>
      </c>
      <c r="J95" s="32">
        <v>1</v>
      </c>
      <c r="K95" s="73"/>
      <c r="L95" s="32">
        <v>0.006</v>
      </c>
      <c r="M95" s="32">
        <v>0.0264</v>
      </c>
    </row>
    <row r="96" spans="1:13" ht="15">
      <c r="A96" s="75" t="s">
        <v>98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7"/>
      <c r="M96" s="67">
        <v>0.0264</v>
      </c>
    </row>
    <row r="98" spans="1:12" ht="15">
      <c r="A98" s="83" t="s">
        <v>44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15">
      <c r="A99" s="83" t="s">
        <v>45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</sheetData>
  <mergeCells count="51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C43:H43"/>
    <mergeCell ref="A46:M46"/>
    <mergeCell ref="A38:L38"/>
    <mergeCell ref="A40:H40"/>
    <mergeCell ref="C41:H41"/>
    <mergeCell ref="C42:H42"/>
    <mergeCell ref="A47:B47"/>
    <mergeCell ref="C47:F47"/>
    <mergeCell ref="G47:J47"/>
    <mergeCell ref="K47:M47"/>
    <mergeCell ref="H48:H49"/>
    <mergeCell ref="K48:K49"/>
    <mergeCell ref="L48:L49"/>
    <mergeCell ref="A65:M65"/>
    <mergeCell ref="A48:A49"/>
    <mergeCell ref="C48:C49"/>
    <mergeCell ref="D48:D49"/>
    <mergeCell ref="G48:G49"/>
    <mergeCell ref="A67:L67"/>
    <mergeCell ref="A68:H68"/>
    <mergeCell ref="C69:H69"/>
    <mergeCell ref="C70:H70"/>
    <mergeCell ref="G75:G76"/>
    <mergeCell ref="A73:M73"/>
    <mergeCell ref="A74:B74"/>
    <mergeCell ref="C74:F74"/>
    <mergeCell ref="G74:J74"/>
    <mergeCell ref="K74:M74"/>
    <mergeCell ref="A96:L96"/>
    <mergeCell ref="A98:L98"/>
    <mergeCell ref="A99:L99"/>
    <mergeCell ref="H75:H76"/>
    <mergeCell ref="K75:K76"/>
    <mergeCell ref="L75:L76"/>
    <mergeCell ref="A94:M94"/>
    <mergeCell ref="A75:A76"/>
    <mergeCell ref="C75:C76"/>
    <mergeCell ref="D75:D76"/>
  </mergeCells>
  <printOptions/>
  <pageMargins left="0.35433070866141736" right="0.35433070866141736" top="0.5905511811023623" bottom="0.3937007874015748" header="0.5118110236220472" footer="0.31496062992125984"/>
  <pageSetup fitToHeight="5" horizontalDpi="600" verticalDpi="600" orientation="landscape" paperSize="9" scale="66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workbookViewId="0" topLeftCell="A25">
      <selection activeCell="A2" sqref="A2:J2"/>
    </sheetView>
  </sheetViews>
  <sheetFormatPr defaultColWidth="9.140625" defaultRowHeight="12.75"/>
  <cols>
    <col min="1" max="1" width="11.57421875" style="4" bestFit="1" customWidth="1"/>
    <col min="2" max="2" width="54.140625" style="4" bestFit="1" customWidth="1"/>
    <col min="3" max="4" width="15.28125" style="4" customWidth="1"/>
    <col min="5" max="5" width="10.28125" style="4" customWidth="1"/>
    <col min="6" max="6" width="9.57421875" style="4" customWidth="1"/>
    <col min="7" max="7" width="11.00390625" style="4" customWidth="1"/>
    <col min="8" max="8" width="15.28125" style="4" customWidth="1"/>
    <col min="9" max="9" width="10.28125" style="4" bestFit="1" customWidth="1"/>
    <col min="10" max="10" width="8.00390625" style="4" customWidth="1"/>
    <col min="11" max="11" width="9.00390625" style="4" customWidth="1"/>
    <col min="12" max="12" width="12.7109375" style="4" bestFit="1" customWidth="1"/>
    <col min="13" max="13" width="12.421875" style="4" bestFit="1" customWidth="1"/>
    <col min="14" max="16384" width="9.00390625" style="4" customWidth="1"/>
  </cols>
  <sheetData>
    <row r="1" spans="1:13" ht="12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 customHeight="1">
      <c r="A2" s="42"/>
      <c r="B2" s="44"/>
      <c r="C2" s="1" t="s">
        <v>57</v>
      </c>
      <c r="D2" s="2"/>
      <c r="E2" s="2"/>
      <c r="F2" s="3"/>
      <c r="G2" s="1" t="s">
        <v>58</v>
      </c>
      <c r="H2" s="2"/>
      <c r="I2" s="2"/>
      <c r="J2" s="3"/>
      <c r="K2" s="1" t="s">
        <v>59</v>
      </c>
      <c r="L2" s="2"/>
      <c r="M2" s="3"/>
    </row>
    <row r="3" spans="1:13" ht="15">
      <c r="A3" s="57" t="s">
        <v>60</v>
      </c>
      <c r="B3" s="58" t="s">
        <v>61</v>
      </c>
      <c r="C3" s="59">
        <v>38198</v>
      </c>
      <c r="D3" s="57" t="s">
        <v>62</v>
      </c>
      <c r="E3" s="58" t="s">
        <v>63</v>
      </c>
      <c r="F3" s="58" t="s">
        <v>10</v>
      </c>
      <c r="G3" s="59">
        <v>38198</v>
      </c>
      <c r="H3" s="57" t="s">
        <v>62</v>
      </c>
      <c r="I3" s="58" t="s">
        <v>64</v>
      </c>
      <c r="J3" s="58" t="s">
        <v>10</v>
      </c>
      <c r="K3" s="59">
        <v>38198</v>
      </c>
      <c r="L3" s="57" t="s">
        <v>62</v>
      </c>
      <c r="M3" s="58" t="s">
        <v>8</v>
      </c>
    </row>
    <row r="4" spans="1:13" ht="15">
      <c r="A4" s="60"/>
      <c r="B4" s="61" t="s">
        <v>278</v>
      </c>
      <c r="C4" s="62"/>
      <c r="D4" s="60"/>
      <c r="E4" s="63">
        <v>37987</v>
      </c>
      <c r="F4" s="61" t="s">
        <v>11</v>
      </c>
      <c r="G4" s="62"/>
      <c r="H4" s="60"/>
      <c r="I4" s="63">
        <v>37987</v>
      </c>
      <c r="J4" s="61" t="s">
        <v>11</v>
      </c>
      <c r="K4" s="62"/>
      <c r="L4" s="60"/>
      <c r="M4" s="61" t="s">
        <v>66</v>
      </c>
    </row>
    <row r="5" spans="1:13" ht="13.5">
      <c r="A5" s="64">
        <v>1</v>
      </c>
      <c r="B5" s="65" t="s">
        <v>279</v>
      </c>
      <c r="C5" s="66">
        <v>3945.49</v>
      </c>
      <c r="D5" s="67">
        <v>0.0049</v>
      </c>
      <c r="E5" s="67">
        <v>0.199</v>
      </c>
      <c r="F5" s="67">
        <v>0.0003</v>
      </c>
      <c r="G5" s="68">
        <v>1236</v>
      </c>
      <c r="H5" s="67">
        <v>0.002</v>
      </c>
      <c r="I5" s="67">
        <v>0.1794</v>
      </c>
      <c r="J5" s="67">
        <v>0.0004</v>
      </c>
      <c r="K5" s="29">
        <v>3.1923</v>
      </c>
      <c r="L5" s="69">
        <v>0.0029</v>
      </c>
      <c r="M5" s="69">
        <v>0.0166</v>
      </c>
    </row>
    <row r="6" spans="1:13" ht="13.5">
      <c r="A6" s="64">
        <v>2</v>
      </c>
      <c r="B6" s="65" t="s">
        <v>280</v>
      </c>
      <c r="C6" s="66">
        <v>347851.34</v>
      </c>
      <c r="D6" s="67">
        <v>-0.0267</v>
      </c>
      <c r="E6" s="67">
        <v>-0.0713</v>
      </c>
      <c r="F6" s="67">
        <v>0.0221</v>
      </c>
      <c r="G6" s="68">
        <v>82917</v>
      </c>
      <c r="H6" s="67">
        <v>-0.0289</v>
      </c>
      <c r="I6" s="67">
        <v>-0.0863</v>
      </c>
      <c r="J6" s="67">
        <v>0.0276</v>
      </c>
      <c r="K6" s="29">
        <v>4.1952</v>
      </c>
      <c r="L6" s="69">
        <v>0.0023</v>
      </c>
      <c r="M6" s="69">
        <v>0.0163</v>
      </c>
    </row>
    <row r="7" spans="1:13" ht="13.5">
      <c r="A7" s="64">
        <v>3</v>
      </c>
      <c r="B7" s="65" t="s">
        <v>281</v>
      </c>
      <c r="C7" s="66">
        <v>66818.36</v>
      </c>
      <c r="D7" s="67">
        <v>-0.0109</v>
      </c>
      <c r="E7" s="67">
        <v>0.059</v>
      </c>
      <c r="F7" s="67">
        <v>0.0042</v>
      </c>
      <c r="G7" s="68">
        <v>15954</v>
      </c>
      <c r="H7" s="67">
        <v>-0.0132</v>
      </c>
      <c r="I7" s="67">
        <v>0.0432</v>
      </c>
      <c r="J7" s="67">
        <v>0.0053</v>
      </c>
      <c r="K7" s="29">
        <v>4.1883</v>
      </c>
      <c r="L7" s="69">
        <v>0.0023</v>
      </c>
      <c r="M7" s="69">
        <v>0.0151</v>
      </c>
    </row>
    <row r="8" spans="1:13" ht="13.5">
      <c r="A8" s="64">
        <v>4</v>
      </c>
      <c r="B8" s="65" t="s">
        <v>282</v>
      </c>
      <c r="C8" s="66">
        <v>58685.55</v>
      </c>
      <c r="D8" s="67">
        <v>-0.1374</v>
      </c>
      <c r="E8" s="67">
        <v>0.8626</v>
      </c>
      <c r="F8" s="67">
        <v>0.0037</v>
      </c>
      <c r="G8" s="68">
        <v>10121</v>
      </c>
      <c r="H8" s="67">
        <v>-0.1393</v>
      </c>
      <c r="I8" s="67">
        <v>0.8353</v>
      </c>
      <c r="J8" s="67">
        <v>0.0034</v>
      </c>
      <c r="K8" s="29">
        <v>5.7982</v>
      </c>
      <c r="L8" s="69">
        <v>0.0022</v>
      </c>
      <c r="M8" s="69">
        <v>0.0149</v>
      </c>
    </row>
    <row r="9" spans="1:13" ht="13.5">
      <c r="A9" s="64">
        <v>5</v>
      </c>
      <c r="B9" s="65" t="s">
        <v>283</v>
      </c>
      <c r="C9" s="66">
        <v>178438.22</v>
      </c>
      <c r="D9" s="67">
        <v>-0.0061</v>
      </c>
      <c r="E9" s="67">
        <v>-0.0319</v>
      </c>
      <c r="F9" s="67">
        <v>0.0113</v>
      </c>
      <c r="G9" s="68">
        <v>27568</v>
      </c>
      <c r="H9" s="67">
        <v>-0.008</v>
      </c>
      <c r="I9" s="67">
        <v>-0.0449</v>
      </c>
      <c r="J9" s="67">
        <v>0.0092</v>
      </c>
      <c r="K9" s="29">
        <v>6.4727</v>
      </c>
      <c r="L9" s="69">
        <v>0.0019</v>
      </c>
      <c r="M9" s="69">
        <v>0.0136</v>
      </c>
    </row>
    <row r="10" spans="1:13" ht="13.5">
      <c r="A10" s="64">
        <v>6</v>
      </c>
      <c r="B10" s="65" t="s">
        <v>284</v>
      </c>
      <c r="C10" s="66">
        <v>55686.42</v>
      </c>
      <c r="D10" s="67">
        <v>-0.0355</v>
      </c>
      <c r="E10" s="67">
        <v>0.1102</v>
      </c>
      <c r="F10" s="67">
        <v>0.0035</v>
      </c>
      <c r="G10" s="68">
        <v>9394</v>
      </c>
      <c r="H10" s="67">
        <v>-0.0371</v>
      </c>
      <c r="I10" s="67">
        <v>0.096</v>
      </c>
      <c r="J10" s="67">
        <v>0.0031</v>
      </c>
      <c r="K10" s="29">
        <v>5.9281</v>
      </c>
      <c r="L10" s="69">
        <v>0.0017</v>
      </c>
      <c r="M10" s="69">
        <v>0.013</v>
      </c>
    </row>
    <row r="11" spans="1:13" ht="13.5">
      <c r="A11" s="64">
        <v>7</v>
      </c>
      <c r="B11" s="65" t="s">
        <v>285</v>
      </c>
      <c r="C11" s="66">
        <v>237917.08</v>
      </c>
      <c r="D11" s="67">
        <v>-0.2078</v>
      </c>
      <c r="E11" s="67">
        <v>-0.2414</v>
      </c>
      <c r="F11" s="67">
        <v>0.0151</v>
      </c>
      <c r="G11" s="68">
        <v>71001</v>
      </c>
      <c r="H11" s="67">
        <v>-0.2093</v>
      </c>
      <c r="I11" s="67">
        <v>-0.2508</v>
      </c>
      <c r="J11" s="67">
        <v>0.0236</v>
      </c>
      <c r="K11" s="29">
        <v>3.3509</v>
      </c>
      <c r="L11" s="69">
        <v>0.0018</v>
      </c>
      <c r="M11" s="69">
        <v>0.0126</v>
      </c>
    </row>
    <row r="12" spans="1:13" ht="13.5">
      <c r="A12" s="64">
        <v>8</v>
      </c>
      <c r="B12" s="65" t="s">
        <v>286</v>
      </c>
      <c r="C12" s="66">
        <v>1722388.41</v>
      </c>
      <c r="D12" s="67">
        <v>0.039</v>
      </c>
      <c r="E12" s="67">
        <v>-0.1251</v>
      </c>
      <c r="F12" s="67">
        <v>0.1094</v>
      </c>
      <c r="G12" s="68">
        <v>565379</v>
      </c>
      <c r="H12" s="67">
        <v>0.0373</v>
      </c>
      <c r="I12" s="67">
        <v>-0.1358</v>
      </c>
      <c r="J12" s="67">
        <v>0.1881</v>
      </c>
      <c r="K12" s="29">
        <v>3.0464</v>
      </c>
      <c r="L12" s="69">
        <v>0.0016</v>
      </c>
      <c r="M12" s="69">
        <v>0.0123</v>
      </c>
    </row>
    <row r="13" spans="1:13" ht="13.5">
      <c r="A13" s="64">
        <v>9</v>
      </c>
      <c r="B13" s="65" t="s">
        <v>287</v>
      </c>
      <c r="C13" s="66">
        <v>43550.45</v>
      </c>
      <c r="D13" s="67">
        <v>0.0193</v>
      </c>
      <c r="E13" s="67">
        <v>0.8735</v>
      </c>
      <c r="F13" s="67">
        <v>0.0028</v>
      </c>
      <c r="G13" s="68">
        <v>6676</v>
      </c>
      <c r="H13" s="67">
        <v>0.0182</v>
      </c>
      <c r="I13" s="67">
        <v>0.8509</v>
      </c>
      <c r="J13" s="67">
        <v>0.0022</v>
      </c>
      <c r="K13" s="29">
        <v>6.523</v>
      </c>
      <c r="L13" s="69">
        <v>0.0011</v>
      </c>
      <c r="M13" s="69">
        <v>0.0122</v>
      </c>
    </row>
    <row r="14" spans="1:13" ht="13.5">
      <c r="A14" s="64">
        <v>10</v>
      </c>
      <c r="B14" s="65" t="s">
        <v>288</v>
      </c>
      <c r="C14" s="66">
        <v>233586.84</v>
      </c>
      <c r="D14" s="67">
        <v>0.0572</v>
      </c>
      <c r="E14" s="67">
        <v>0.3935</v>
      </c>
      <c r="F14" s="67">
        <v>0.0148</v>
      </c>
      <c r="G14" s="68">
        <v>141059</v>
      </c>
      <c r="H14" s="67">
        <v>0.0556</v>
      </c>
      <c r="I14" s="67">
        <v>0.3772</v>
      </c>
      <c r="J14" s="67">
        <v>0.0469</v>
      </c>
      <c r="K14" s="29">
        <v>1.656</v>
      </c>
      <c r="L14" s="69">
        <v>0.0015</v>
      </c>
      <c r="M14" s="69">
        <v>0.0119</v>
      </c>
    </row>
    <row r="15" spans="1:13" ht="13.5">
      <c r="A15" s="64">
        <v>11</v>
      </c>
      <c r="B15" s="65" t="s">
        <v>289</v>
      </c>
      <c r="C15" s="66">
        <v>3022.91</v>
      </c>
      <c r="D15" s="67">
        <v>-0.0461</v>
      </c>
      <c r="E15" s="67">
        <v>-0.3074</v>
      </c>
      <c r="F15" s="67">
        <v>0.0002</v>
      </c>
      <c r="G15" s="29">
        <v>626</v>
      </c>
      <c r="H15" s="67">
        <v>-0.0473</v>
      </c>
      <c r="I15" s="67">
        <v>-0.3153</v>
      </c>
      <c r="J15" s="67">
        <v>0.0002</v>
      </c>
      <c r="K15" s="29">
        <v>4.8288</v>
      </c>
      <c r="L15" s="69">
        <v>0.0012</v>
      </c>
      <c r="M15" s="69">
        <v>0.0116</v>
      </c>
    </row>
    <row r="16" spans="1:13" ht="13.5">
      <c r="A16" s="64">
        <v>12</v>
      </c>
      <c r="B16" s="65" t="s">
        <v>290</v>
      </c>
      <c r="C16" s="66">
        <v>1605884.6</v>
      </c>
      <c r="D16" s="67">
        <v>-0.0077</v>
      </c>
      <c r="E16" s="67">
        <v>0.2394</v>
      </c>
      <c r="F16" s="67">
        <v>0.102</v>
      </c>
      <c r="G16" s="68">
        <v>300420</v>
      </c>
      <c r="H16" s="67">
        <v>-0.0093</v>
      </c>
      <c r="I16" s="67">
        <v>0.2254</v>
      </c>
      <c r="J16" s="67">
        <v>0.0999</v>
      </c>
      <c r="K16" s="29">
        <v>5.3455</v>
      </c>
      <c r="L16" s="69">
        <v>0.0017</v>
      </c>
      <c r="M16" s="69">
        <v>0.0114</v>
      </c>
    </row>
    <row r="17" spans="1:13" ht="13.5">
      <c r="A17" s="64">
        <v>13</v>
      </c>
      <c r="B17" s="65" t="s">
        <v>291</v>
      </c>
      <c r="C17" s="66">
        <v>12700.55</v>
      </c>
      <c r="D17" s="67">
        <v>-0.1635</v>
      </c>
      <c r="E17" s="67">
        <v>-0.4391</v>
      </c>
      <c r="F17" s="67">
        <v>0.0008</v>
      </c>
      <c r="G17" s="68">
        <v>1673</v>
      </c>
      <c r="H17" s="67">
        <v>-0.1647</v>
      </c>
      <c r="I17" s="67">
        <v>-0.4454</v>
      </c>
      <c r="J17" s="67">
        <v>0.0006</v>
      </c>
      <c r="K17" s="29">
        <v>7.5908</v>
      </c>
      <c r="L17" s="69">
        <v>0.0014</v>
      </c>
      <c r="M17" s="69">
        <v>0.0113</v>
      </c>
    </row>
    <row r="18" spans="1:13" ht="13.5">
      <c r="A18" s="64">
        <v>14</v>
      </c>
      <c r="B18" s="65" t="s">
        <v>292</v>
      </c>
      <c r="C18" s="66">
        <v>1658329.15</v>
      </c>
      <c r="D18" s="67">
        <v>0.0072</v>
      </c>
      <c r="E18" s="67">
        <v>0.3301</v>
      </c>
      <c r="F18" s="67">
        <v>0.1053</v>
      </c>
      <c r="G18" s="68">
        <v>504828</v>
      </c>
      <c r="H18" s="67">
        <v>0.0055</v>
      </c>
      <c r="I18" s="67">
        <v>0.3154</v>
      </c>
      <c r="J18" s="67">
        <v>0.1679</v>
      </c>
      <c r="K18" s="29">
        <v>3.2849</v>
      </c>
      <c r="L18" s="69">
        <v>0.0017</v>
      </c>
      <c r="M18" s="69">
        <v>0.0112</v>
      </c>
    </row>
    <row r="19" spans="1:13" ht="13.5">
      <c r="A19" s="64">
        <v>15</v>
      </c>
      <c r="B19" s="65" t="s">
        <v>293</v>
      </c>
      <c r="C19" s="66">
        <v>1235369.24</v>
      </c>
      <c r="D19" s="67">
        <v>0.0005</v>
      </c>
      <c r="E19" s="67">
        <v>-0.1429</v>
      </c>
      <c r="F19" s="67">
        <v>0.0785</v>
      </c>
      <c r="G19" s="68">
        <v>174748</v>
      </c>
      <c r="H19" s="67">
        <v>-0.001</v>
      </c>
      <c r="I19" s="67">
        <v>-0.1523</v>
      </c>
      <c r="J19" s="67">
        <v>0.0581</v>
      </c>
      <c r="K19" s="29">
        <v>7.0694</v>
      </c>
      <c r="L19" s="69">
        <v>0.0015</v>
      </c>
      <c r="M19" s="69">
        <v>0.0111</v>
      </c>
    </row>
    <row r="20" spans="1:13" ht="13.5">
      <c r="A20" s="64">
        <v>16</v>
      </c>
      <c r="B20" s="65" t="s">
        <v>294</v>
      </c>
      <c r="C20" s="66">
        <v>68257.5</v>
      </c>
      <c r="D20" s="67">
        <v>-0.0106</v>
      </c>
      <c r="E20" s="67">
        <v>-0.0586</v>
      </c>
      <c r="F20" s="67">
        <v>0.0043</v>
      </c>
      <c r="G20" s="68">
        <v>12308</v>
      </c>
      <c r="H20" s="67">
        <v>-0.011</v>
      </c>
      <c r="I20" s="67">
        <v>-0.0685</v>
      </c>
      <c r="J20" s="67">
        <v>0.0041</v>
      </c>
      <c r="K20" s="29">
        <v>5.5457</v>
      </c>
      <c r="L20" s="69">
        <v>0.0003</v>
      </c>
      <c r="M20" s="69">
        <v>0.0106</v>
      </c>
    </row>
    <row r="21" spans="1:13" ht="13.5">
      <c r="A21" s="64">
        <v>17</v>
      </c>
      <c r="B21" s="65" t="s">
        <v>295</v>
      </c>
      <c r="C21" s="66">
        <v>808440.37</v>
      </c>
      <c r="D21" s="67">
        <v>-0.0394</v>
      </c>
      <c r="E21" s="67">
        <v>-0.1719</v>
      </c>
      <c r="F21" s="67">
        <v>0.0514</v>
      </c>
      <c r="G21" s="68">
        <v>82506</v>
      </c>
      <c r="H21" s="67">
        <v>-0.0409</v>
      </c>
      <c r="I21" s="67">
        <v>-0.1806</v>
      </c>
      <c r="J21" s="67">
        <v>0.0274</v>
      </c>
      <c r="K21" s="29">
        <v>9.7985</v>
      </c>
      <c r="L21" s="69">
        <v>0.0016</v>
      </c>
      <c r="M21" s="69">
        <v>0.0105</v>
      </c>
    </row>
    <row r="22" spans="1:13" ht="13.5">
      <c r="A22" s="64">
        <v>18</v>
      </c>
      <c r="B22" s="65" t="s">
        <v>296</v>
      </c>
      <c r="C22" s="66">
        <v>25891.92</v>
      </c>
      <c r="D22" s="67">
        <v>-0.046</v>
      </c>
      <c r="E22" s="67">
        <v>-0.2205</v>
      </c>
      <c r="F22" s="67">
        <v>0.0016</v>
      </c>
      <c r="G22" s="68">
        <v>5342</v>
      </c>
      <c r="H22" s="67">
        <v>-0.047</v>
      </c>
      <c r="I22" s="67">
        <v>-0.2285</v>
      </c>
      <c r="J22" s="67">
        <v>0.0018</v>
      </c>
      <c r="K22" s="29">
        <v>4.847</v>
      </c>
      <c r="L22" s="69">
        <v>0.001</v>
      </c>
      <c r="M22" s="69">
        <v>0.0103</v>
      </c>
    </row>
    <row r="23" spans="1:13" ht="13.5">
      <c r="A23" s="64">
        <v>19</v>
      </c>
      <c r="B23" s="65" t="s">
        <v>297</v>
      </c>
      <c r="C23" s="66">
        <v>29207.09</v>
      </c>
      <c r="D23" s="67">
        <v>0</v>
      </c>
      <c r="E23" s="67">
        <v>0.038</v>
      </c>
      <c r="F23" s="67">
        <v>0.0019</v>
      </c>
      <c r="G23" s="68">
        <v>5638</v>
      </c>
      <c r="H23" s="67">
        <v>-0.0015</v>
      </c>
      <c r="I23" s="67">
        <v>0.0275</v>
      </c>
      <c r="J23" s="67">
        <v>0.0019</v>
      </c>
      <c r="K23" s="29">
        <v>5.1808</v>
      </c>
      <c r="L23" s="69">
        <v>0.0015</v>
      </c>
      <c r="M23" s="69">
        <v>0.0102</v>
      </c>
    </row>
    <row r="24" spans="1:13" ht="13.5">
      <c r="A24" s="64">
        <v>20</v>
      </c>
      <c r="B24" s="65" t="s">
        <v>298</v>
      </c>
      <c r="C24" s="66">
        <v>115453.29</v>
      </c>
      <c r="D24" s="67">
        <v>-0.0414</v>
      </c>
      <c r="E24" s="67">
        <v>-0.2392</v>
      </c>
      <c r="F24" s="67">
        <v>0.0073</v>
      </c>
      <c r="G24" s="68">
        <v>18620</v>
      </c>
      <c r="H24" s="67">
        <v>-0.0426</v>
      </c>
      <c r="I24" s="67">
        <v>-0.2464</v>
      </c>
      <c r="J24" s="67">
        <v>0.0062</v>
      </c>
      <c r="K24" s="29">
        <v>6.2006</v>
      </c>
      <c r="L24" s="69">
        <v>0.0012</v>
      </c>
      <c r="M24" s="69">
        <v>0.0096</v>
      </c>
    </row>
    <row r="25" spans="1:13" ht="13.5">
      <c r="A25" s="64">
        <v>21</v>
      </c>
      <c r="B25" s="65" t="s">
        <v>299</v>
      </c>
      <c r="C25" s="66">
        <v>148588.02</v>
      </c>
      <c r="D25" s="67">
        <v>-0.0085</v>
      </c>
      <c r="E25" s="67">
        <v>0.2502</v>
      </c>
      <c r="F25" s="67">
        <v>0.0094</v>
      </c>
      <c r="G25" s="68">
        <v>19220</v>
      </c>
      <c r="H25" s="67">
        <v>-0.0098</v>
      </c>
      <c r="I25" s="67">
        <v>0.2385</v>
      </c>
      <c r="J25" s="67">
        <v>0.0064</v>
      </c>
      <c r="K25" s="29">
        <v>7.7308</v>
      </c>
      <c r="L25" s="69">
        <v>0.0013</v>
      </c>
      <c r="M25" s="69">
        <v>0.0095</v>
      </c>
    </row>
    <row r="26" spans="1:13" ht="13.5">
      <c r="A26" s="64">
        <v>22</v>
      </c>
      <c r="B26" s="65" t="s">
        <v>300</v>
      </c>
      <c r="C26" s="66">
        <v>7542.8</v>
      </c>
      <c r="D26" s="67">
        <v>0.0319</v>
      </c>
      <c r="E26" s="67">
        <v>0.5204</v>
      </c>
      <c r="F26" s="67">
        <v>0.0005</v>
      </c>
      <c r="G26" s="68">
        <v>2400</v>
      </c>
      <c r="H26" s="67">
        <v>0.0306</v>
      </c>
      <c r="I26" s="67">
        <v>0.5064</v>
      </c>
      <c r="J26" s="67">
        <v>0.0008</v>
      </c>
      <c r="K26" s="29">
        <v>3.1425</v>
      </c>
      <c r="L26" s="69">
        <v>0.0013</v>
      </c>
      <c r="M26" s="69">
        <v>0.0093</v>
      </c>
    </row>
    <row r="27" spans="1:13" ht="13.5">
      <c r="A27" s="64">
        <v>23</v>
      </c>
      <c r="B27" s="65" t="s">
        <v>301</v>
      </c>
      <c r="C27" s="66">
        <v>47596.65</v>
      </c>
      <c r="D27" s="67">
        <v>-0.0597</v>
      </c>
      <c r="E27" s="67">
        <v>0.0612</v>
      </c>
      <c r="F27" s="67">
        <v>0.003</v>
      </c>
      <c r="G27" s="68">
        <v>4448</v>
      </c>
      <c r="H27" s="67">
        <v>-0.0608</v>
      </c>
      <c r="I27" s="67">
        <v>0.0517</v>
      </c>
      <c r="J27" s="67">
        <v>0.0015</v>
      </c>
      <c r="K27" s="29">
        <v>10.7006</v>
      </c>
      <c r="L27" s="69">
        <v>0.0012</v>
      </c>
      <c r="M27" s="69">
        <v>0.0091</v>
      </c>
    </row>
    <row r="28" spans="1:13" ht="13.5">
      <c r="A28" s="64">
        <v>24</v>
      </c>
      <c r="B28" s="65" t="s">
        <v>302</v>
      </c>
      <c r="C28" s="66">
        <v>315194.74</v>
      </c>
      <c r="D28" s="67">
        <v>-0.016</v>
      </c>
      <c r="E28" s="67">
        <v>-0.0954</v>
      </c>
      <c r="F28" s="67">
        <v>0.02</v>
      </c>
      <c r="G28" s="68">
        <v>49404</v>
      </c>
      <c r="H28" s="67">
        <v>-0.0172</v>
      </c>
      <c r="I28" s="67">
        <v>-0.1033</v>
      </c>
      <c r="J28" s="67">
        <v>0.0164</v>
      </c>
      <c r="K28" s="29">
        <v>6.38</v>
      </c>
      <c r="L28" s="69">
        <v>0.0013</v>
      </c>
      <c r="M28" s="69">
        <v>0.0089</v>
      </c>
    </row>
    <row r="29" spans="1:13" ht="13.5">
      <c r="A29" s="64">
        <v>25</v>
      </c>
      <c r="B29" s="65" t="s">
        <v>303</v>
      </c>
      <c r="C29" s="66">
        <v>15388.58</v>
      </c>
      <c r="D29" s="67">
        <v>-0.0951</v>
      </c>
      <c r="E29" s="67">
        <v>-0.2317</v>
      </c>
      <c r="F29" s="67">
        <v>0.001</v>
      </c>
      <c r="G29" s="68">
        <v>3528</v>
      </c>
      <c r="H29" s="67">
        <v>-0.0961</v>
      </c>
      <c r="I29" s="67">
        <v>-0.2383</v>
      </c>
      <c r="J29" s="67">
        <v>0.0012</v>
      </c>
      <c r="K29" s="29">
        <v>4.3621</v>
      </c>
      <c r="L29" s="69">
        <v>0.0011</v>
      </c>
      <c r="M29" s="69">
        <v>0.0087</v>
      </c>
    </row>
    <row r="30" spans="1:13" ht="13.5">
      <c r="A30" s="64">
        <v>26</v>
      </c>
      <c r="B30" s="65" t="s">
        <v>304</v>
      </c>
      <c r="C30" s="66">
        <v>6299.22</v>
      </c>
      <c r="D30" s="67">
        <v>-0.0058</v>
      </c>
      <c r="E30" s="67">
        <v>0.2604</v>
      </c>
      <c r="F30" s="67">
        <v>0.0004</v>
      </c>
      <c r="G30" s="68">
        <v>1886</v>
      </c>
      <c r="H30" s="67">
        <v>-0.0061</v>
      </c>
      <c r="I30" s="67">
        <v>0.25</v>
      </c>
      <c r="J30" s="67">
        <v>0.0006</v>
      </c>
      <c r="K30" s="29">
        <v>3.3408</v>
      </c>
      <c r="L30" s="69">
        <v>0.0003</v>
      </c>
      <c r="M30" s="69">
        <v>0.0083</v>
      </c>
    </row>
    <row r="31" spans="1:13" ht="13.5">
      <c r="A31" s="64">
        <v>27</v>
      </c>
      <c r="B31" s="65" t="s">
        <v>305</v>
      </c>
      <c r="C31" s="66">
        <v>4067.01</v>
      </c>
      <c r="D31" s="67">
        <v>0.0087</v>
      </c>
      <c r="E31" s="67">
        <v>1.0269</v>
      </c>
      <c r="F31" s="67">
        <v>0.0003</v>
      </c>
      <c r="G31" s="68">
        <v>2007</v>
      </c>
      <c r="H31" s="67">
        <v>0.0072</v>
      </c>
      <c r="I31" s="67">
        <v>1.0111</v>
      </c>
      <c r="J31" s="67">
        <v>0.0007</v>
      </c>
      <c r="K31" s="29">
        <v>2.0263</v>
      </c>
      <c r="L31" s="69">
        <v>0.0014</v>
      </c>
      <c r="M31" s="69">
        <v>0.0079</v>
      </c>
    </row>
    <row r="32" spans="1:13" ht="13.5">
      <c r="A32" s="64">
        <v>28</v>
      </c>
      <c r="B32" s="65" t="s">
        <v>306</v>
      </c>
      <c r="C32" s="66">
        <v>75186.09</v>
      </c>
      <c r="D32" s="67">
        <v>-0.0114</v>
      </c>
      <c r="E32" s="67">
        <v>-0.2036</v>
      </c>
      <c r="F32" s="67">
        <v>0.0048</v>
      </c>
      <c r="G32" s="68">
        <v>12433</v>
      </c>
      <c r="H32" s="67">
        <v>-0.0132</v>
      </c>
      <c r="I32" s="67">
        <v>-0.2093</v>
      </c>
      <c r="J32" s="67">
        <v>0.0041</v>
      </c>
      <c r="K32" s="29">
        <v>6.0471</v>
      </c>
      <c r="L32" s="69">
        <v>0.0018</v>
      </c>
      <c r="M32" s="69">
        <v>0.0072</v>
      </c>
    </row>
    <row r="33" spans="1:13" ht="13.5">
      <c r="A33" s="64">
        <v>29</v>
      </c>
      <c r="B33" s="65" t="s">
        <v>307</v>
      </c>
      <c r="C33" s="66">
        <v>38956.72</v>
      </c>
      <c r="D33" s="67">
        <v>-0.04</v>
      </c>
      <c r="E33" s="67">
        <v>-0.1647</v>
      </c>
      <c r="F33" s="67">
        <v>0.0025</v>
      </c>
      <c r="G33" s="68">
        <v>8086</v>
      </c>
      <c r="H33" s="67">
        <v>-0.0409</v>
      </c>
      <c r="I33" s="67">
        <v>-0.1703</v>
      </c>
      <c r="J33" s="67">
        <v>0.0027</v>
      </c>
      <c r="K33" s="29">
        <v>4.8175</v>
      </c>
      <c r="L33" s="69">
        <v>0.0009</v>
      </c>
      <c r="M33" s="69">
        <v>0.0067</v>
      </c>
    </row>
    <row r="34" spans="1:13" ht="13.5">
      <c r="A34" s="64">
        <v>30</v>
      </c>
      <c r="B34" s="65" t="s">
        <v>308</v>
      </c>
      <c r="C34" s="66">
        <v>3080.37</v>
      </c>
      <c r="D34" s="67">
        <v>-0.3181</v>
      </c>
      <c r="E34" s="67">
        <v>0.0838</v>
      </c>
      <c r="F34" s="67">
        <v>0.0002</v>
      </c>
      <c r="G34" s="68">
        <v>2489</v>
      </c>
      <c r="H34" s="67">
        <v>-0.3184</v>
      </c>
      <c r="I34" s="67">
        <v>0.0773</v>
      </c>
      <c r="J34" s="67">
        <v>0.0008</v>
      </c>
      <c r="K34" s="29">
        <v>1.2378</v>
      </c>
      <c r="L34" s="69">
        <v>0.0005</v>
      </c>
      <c r="M34" s="69">
        <v>0.0061</v>
      </c>
    </row>
    <row r="35" spans="1:13" ht="13.5">
      <c r="A35" s="64">
        <v>31</v>
      </c>
      <c r="B35" s="65" t="s">
        <v>309</v>
      </c>
      <c r="C35" s="66">
        <v>6335411.83</v>
      </c>
      <c r="D35" s="67">
        <v>0.0299</v>
      </c>
      <c r="E35" s="67">
        <v>0.0558</v>
      </c>
      <c r="F35" s="67">
        <v>0.4024</v>
      </c>
      <c r="G35" s="68">
        <v>827475</v>
      </c>
      <c r="H35" s="67">
        <v>0.0288</v>
      </c>
      <c r="I35" s="67">
        <v>0.0494</v>
      </c>
      <c r="J35" s="67">
        <v>0.2752</v>
      </c>
      <c r="K35" s="29">
        <v>7.6563</v>
      </c>
      <c r="L35" s="69">
        <v>0.001</v>
      </c>
      <c r="M35" s="69">
        <v>0.006</v>
      </c>
    </row>
    <row r="36" spans="1:13" ht="13.5">
      <c r="A36" s="64">
        <v>32</v>
      </c>
      <c r="B36" s="65" t="s">
        <v>310</v>
      </c>
      <c r="C36" s="66">
        <v>3912.42</v>
      </c>
      <c r="D36" s="67">
        <v>-0.0366</v>
      </c>
      <c r="E36" s="67">
        <v>-0.3508</v>
      </c>
      <c r="F36" s="67">
        <v>0.0002</v>
      </c>
      <c r="G36" s="29">
        <v>976</v>
      </c>
      <c r="H36" s="67">
        <v>-0.0372</v>
      </c>
      <c r="I36" s="67">
        <v>-0.3545</v>
      </c>
      <c r="J36" s="67">
        <v>0.0003</v>
      </c>
      <c r="K36" s="29">
        <v>4.0094</v>
      </c>
      <c r="L36" s="69">
        <v>0.0006</v>
      </c>
      <c r="M36" s="69">
        <v>0.0057</v>
      </c>
    </row>
    <row r="37" spans="1:13" ht="13.5">
      <c r="A37" s="64">
        <v>33</v>
      </c>
      <c r="B37" s="65" t="s">
        <v>311</v>
      </c>
      <c r="C37" s="66">
        <v>218485.28</v>
      </c>
      <c r="D37" s="67">
        <v>-0.0133</v>
      </c>
      <c r="E37" s="67">
        <v>-0.508</v>
      </c>
      <c r="F37" s="67">
        <v>0.0139</v>
      </c>
      <c r="G37" s="68">
        <v>31902</v>
      </c>
      <c r="H37" s="67">
        <v>-0.013</v>
      </c>
      <c r="I37" s="67">
        <v>-0.5104</v>
      </c>
      <c r="J37" s="67">
        <v>0.0106</v>
      </c>
      <c r="K37" s="29">
        <v>6.8487</v>
      </c>
      <c r="L37" s="69">
        <v>-0.0003</v>
      </c>
      <c r="M37" s="69">
        <v>0.005</v>
      </c>
    </row>
    <row r="38" spans="1:13" ht="13.5">
      <c r="A38" s="64">
        <v>34</v>
      </c>
      <c r="B38" s="65" t="s">
        <v>312</v>
      </c>
      <c r="C38" s="66">
        <v>11622.74</v>
      </c>
      <c r="D38" s="67">
        <v>0.1383</v>
      </c>
      <c r="E38" s="67">
        <v>-0.4031</v>
      </c>
      <c r="F38" s="67">
        <v>0.0007</v>
      </c>
      <c r="G38" s="68">
        <v>2172</v>
      </c>
      <c r="H38" s="67">
        <v>0.1378</v>
      </c>
      <c r="I38" s="67">
        <v>-0.4052</v>
      </c>
      <c r="J38" s="67">
        <v>0.0007</v>
      </c>
      <c r="K38" s="29">
        <v>5.3511</v>
      </c>
      <c r="L38" s="69">
        <v>0.0005</v>
      </c>
      <c r="M38" s="69">
        <v>0.0035</v>
      </c>
    </row>
    <row r="39" spans="1:13" ht="13.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5">
      <c r="A40" s="73"/>
      <c r="B40" s="30" t="s">
        <v>43</v>
      </c>
      <c r="C40" s="31">
        <v>15742757.23</v>
      </c>
      <c r="D40" s="32">
        <v>0.0075</v>
      </c>
      <c r="E40" s="32">
        <v>0.0068</v>
      </c>
      <c r="F40" s="32">
        <v>1</v>
      </c>
      <c r="G40" s="74">
        <v>3006438</v>
      </c>
      <c r="H40" s="32">
        <v>0.0062</v>
      </c>
      <c r="I40" s="32">
        <v>0.0122</v>
      </c>
      <c r="J40" s="32">
        <v>1</v>
      </c>
      <c r="K40" s="73"/>
      <c r="L40" s="32">
        <v>0.0013</v>
      </c>
      <c r="M40" s="32">
        <v>0.0102</v>
      </c>
    </row>
    <row r="41" spans="1:13" ht="12.75" customHeight="1">
      <c r="A41" s="75" t="s">
        <v>98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67">
        <v>0.0102</v>
      </c>
    </row>
    <row r="43" spans="1:8" ht="12.75" customHeight="1">
      <c r="A43" s="1" t="s">
        <v>99</v>
      </c>
      <c r="B43" s="2"/>
      <c r="C43" s="2"/>
      <c r="D43" s="2"/>
      <c r="E43" s="2"/>
      <c r="F43" s="2"/>
      <c r="G43" s="2"/>
      <c r="H43" s="3"/>
    </row>
    <row r="44" spans="1:8" ht="12.75" customHeight="1">
      <c r="A44" s="48" t="s">
        <v>100</v>
      </c>
      <c r="B44" s="48" t="s">
        <v>101</v>
      </c>
      <c r="C44" s="1" t="s">
        <v>102</v>
      </c>
      <c r="D44" s="2"/>
      <c r="E44" s="2"/>
      <c r="F44" s="2"/>
      <c r="G44" s="2"/>
      <c r="H44" s="3"/>
    </row>
    <row r="45" spans="1:8" ht="12.75" customHeight="1">
      <c r="A45" s="78">
        <v>37988</v>
      </c>
      <c r="B45" s="73" t="s">
        <v>313</v>
      </c>
      <c r="C45" s="79" t="s">
        <v>314</v>
      </c>
      <c r="D45" s="80"/>
      <c r="E45" s="80"/>
      <c r="F45" s="80"/>
      <c r="G45" s="80"/>
      <c r="H45" s="81"/>
    </row>
    <row r="46" spans="1:8" ht="12.75" customHeight="1">
      <c r="A46" s="78">
        <v>38001</v>
      </c>
      <c r="B46" s="73" t="s">
        <v>315</v>
      </c>
      <c r="C46" s="79" t="s">
        <v>316</v>
      </c>
      <c r="D46" s="80"/>
      <c r="E46" s="80"/>
      <c r="F46" s="80"/>
      <c r="G46" s="80"/>
      <c r="H46" s="81"/>
    </row>
    <row r="48" ht="13.5">
      <c r="A48" s="82"/>
    </row>
    <row r="49" spans="1:13" ht="15">
      <c r="A49" s="1" t="s">
        <v>317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1:13" ht="15">
      <c r="A50" s="42"/>
      <c r="B50" s="44"/>
      <c r="C50" s="1" t="s">
        <v>57</v>
      </c>
      <c r="D50" s="2"/>
      <c r="E50" s="2"/>
      <c r="F50" s="3"/>
      <c r="G50" s="1" t="s">
        <v>58</v>
      </c>
      <c r="H50" s="2"/>
      <c r="I50" s="2"/>
      <c r="J50" s="3"/>
      <c r="K50" s="1" t="s">
        <v>59</v>
      </c>
      <c r="L50" s="2"/>
      <c r="M50" s="3"/>
    </row>
    <row r="51" spans="1:13" ht="15">
      <c r="A51" s="57" t="s">
        <v>60</v>
      </c>
      <c r="B51" s="58" t="s">
        <v>61</v>
      </c>
      <c r="C51" s="59">
        <v>38198</v>
      </c>
      <c r="D51" s="57" t="s">
        <v>62</v>
      </c>
      <c r="E51" s="58" t="s">
        <v>63</v>
      </c>
      <c r="F51" s="58" t="s">
        <v>10</v>
      </c>
      <c r="G51" s="59">
        <v>38198</v>
      </c>
      <c r="H51" s="57" t="s">
        <v>62</v>
      </c>
      <c r="I51" s="58" t="s">
        <v>64</v>
      </c>
      <c r="J51" s="58" t="s">
        <v>10</v>
      </c>
      <c r="K51" s="59">
        <v>38198</v>
      </c>
      <c r="L51" s="57" t="s">
        <v>62</v>
      </c>
      <c r="M51" s="58" t="s">
        <v>8</v>
      </c>
    </row>
    <row r="52" spans="1:13" ht="15">
      <c r="A52" s="60"/>
      <c r="B52" s="61" t="s">
        <v>318</v>
      </c>
      <c r="C52" s="62"/>
      <c r="D52" s="60"/>
      <c r="E52" s="63">
        <v>37987</v>
      </c>
      <c r="F52" s="61" t="s">
        <v>11</v>
      </c>
      <c r="G52" s="62"/>
      <c r="H52" s="60"/>
      <c r="I52" s="63">
        <v>37987</v>
      </c>
      <c r="J52" s="61" t="s">
        <v>11</v>
      </c>
      <c r="K52" s="62"/>
      <c r="L52" s="60"/>
      <c r="M52" s="61" t="s">
        <v>66</v>
      </c>
    </row>
    <row r="53" spans="1:13" ht="13.5">
      <c r="A53" s="64">
        <v>1</v>
      </c>
      <c r="B53" s="65" t="s">
        <v>319</v>
      </c>
      <c r="C53" s="66">
        <v>8039.05</v>
      </c>
      <c r="D53" s="67">
        <v>0.0386</v>
      </c>
      <c r="E53" s="67">
        <v>0.3562</v>
      </c>
      <c r="F53" s="67">
        <v>0.0559</v>
      </c>
      <c r="G53" s="29">
        <v>338</v>
      </c>
      <c r="H53" s="67">
        <v>0.0301</v>
      </c>
      <c r="I53" s="67">
        <v>0.3066</v>
      </c>
      <c r="J53" s="67">
        <v>0.0247</v>
      </c>
      <c r="K53" s="29">
        <v>23.8156</v>
      </c>
      <c r="L53" s="69">
        <v>0.0083</v>
      </c>
      <c r="M53" s="69">
        <v>0.038</v>
      </c>
    </row>
    <row r="54" spans="1:13" ht="13.5">
      <c r="A54" s="64">
        <v>2</v>
      </c>
      <c r="B54" s="65" t="s">
        <v>320</v>
      </c>
      <c r="C54" s="66">
        <v>74278.03</v>
      </c>
      <c r="D54" s="67">
        <v>-0.0778</v>
      </c>
      <c r="E54" s="67">
        <v>-0.22</v>
      </c>
      <c r="F54" s="67">
        <v>0.5165</v>
      </c>
      <c r="G54" s="68">
        <v>7068</v>
      </c>
      <c r="H54" s="67">
        <v>-0.0807</v>
      </c>
      <c r="I54" s="67">
        <v>-0.2289</v>
      </c>
      <c r="J54" s="67">
        <v>0.5164</v>
      </c>
      <c r="K54" s="29">
        <v>10.5084</v>
      </c>
      <c r="L54" s="69">
        <v>0.0031</v>
      </c>
      <c r="M54" s="69">
        <v>0.0115</v>
      </c>
    </row>
    <row r="55" spans="1:13" ht="13.5">
      <c r="A55" s="64">
        <v>3</v>
      </c>
      <c r="B55" s="65" t="s">
        <v>321</v>
      </c>
      <c r="C55" s="66">
        <v>36589.52</v>
      </c>
      <c r="D55" s="67">
        <v>0.1381</v>
      </c>
      <c r="E55" s="67">
        <v>0.3236</v>
      </c>
      <c r="F55" s="67">
        <v>0.2544</v>
      </c>
      <c r="G55" s="68">
        <v>5132</v>
      </c>
      <c r="H55" s="67">
        <v>0.1363</v>
      </c>
      <c r="I55" s="67">
        <v>0.3093</v>
      </c>
      <c r="J55" s="67">
        <v>0.3749</v>
      </c>
      <c r="K55" s="29">
        <v>7.1291</v>
      </c>
      <c r="L55" s="69">
        <v>0.0016</v>
      </c>
      <c r="M55" s="69">
        <v>0.0109</v>
      </c>
    </row>
    <row r="56" spans="1:13" ht="13.5">
      <c r="A56" s="64">
        <v>4</v>
      </c>
      <c r="B56" s="65" t="s">
        <v>322</v>
      </c>
      <c r="C56" s="66">
        <v>24892.24</v>
      </c>
      <c r="D56" s="67">
        <v>-0.0717</v>
      </c>
      <c r="E56" s="67">
        <v>0.0909</v>
      </c>
      <c r="F56" s="67">
        <v>0.1731</v>
      </c>
      <c r="G56" s="68">
        <v>1150</v>
      </c>
      <c r="H56" s="67">
        <v>-0.073</v>
      </c>
      <c r="I56" s="67">
        <v>0.0813</v>
      </c>
      <c r="J56" s="67">
        <v>0.084</v>
      </c>
      <c r="K56" s="29">
        <v>21.6394</v>
      </c>
      <c r="L56" s="69">
        <v>0.0015</v>
      </c>
      <c r="M56" s="69">
        <v>0.0088</v>
      </c>
    </row>
    <row r="57" spans="1:13" ht="13.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</row>
    <row r="58" spans="1:13" ht="15">
      <c r="A58" s="73"/>
      <c r="B58" s="30" t="s">
        <v>43</v>
      </c>
      <c r="C58" s="31">
        <v>143798.84</v>
      </c>
      <c r="D58" s="32">
        <v>-0.0234</v>
      </c>
      <c r="E58" s="32">
        <v>-0.0516</v>
      </c>
      <c r="F58" s="32">
        <v>1</v>
      </c>
      <c r="G58" s="74">
        <v>13689</v>
      </c>
      <c r="H58" s="32">
        <v>-0.0062</v>
      </c>
      <c r="I58" s="32">
        <v>-0.05</v>
      </c>
      <c r="J58" s="32">
        <v>1</v>
      </c>
      <c r="K58" s="73"/>
      <c r="L58" s="32">
        <v>0.0036</v>
      </c>
      <c r="M58" s="32">
        <v>0.0173</v>
      </c>
    </row>
    <row r="59" spans="1:13" ht="15">
      <c r="A59" s="75" t="s">
        <v>98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67">
        <v>0.0173</v>
      </c>
    </row>
    <row r="61" spans="1:13" ht="12.75" customHeight="1">
      <c r="A61" s="84">
        <v>5</v>
      </c>
      <c r="B61" s="85" t="s">
        <v>395</v>
      </c>
      <c r="C61" s="86">
        <f>240662078.32/1000</f>
        <v>240662.07832</v>
      </c>
      <c r="D61" s="87" t="s">
        <v>387</v>
      </c>
      <c r="E61" s="88" t="s">
        <v>388</v>
      </c>
      <c r="F61" s="85"/>
      <c r="G61" s="89">
        <v>23960</v>
      </c>
      <c r="H61" s="90">
        <v>0.0739</v>
      </c>
      <c r="I61" s="91">
        <v>158.7325</v>
      </c>
      <c r="J61" s="85"/>
      <c r="K61" s="92">
        <v>10.0444</v>
      </c>
      <c r="L61" s="90">
        <v>0.001</v>
      </c>
      <c r="M61" s="93">
        <v>0.0044</v>
      </c>
    </row>
    <row r="62" spans="1:13" ht="12.75" customHeight="1">
      <c r="A62" s="94"/>
      <c r="B62" s="95" t="s">
        <v>396</v>
      </c>
      <c r="C62" s="96">
        <f>C61/1.2039</f>
        <v>199902.05026995597</v>
      </c>
      <c r="D62" s="97">
        <v>0.0853</v>
      </c>
      <c r="E62" s="97">
        <v>165.3715</v>
      </c>
      <c r="F62" s="95"/>
      <c r="G62" s="98"/>
      <c r="H62" s="98"/>
      <c r="I62" s="98"/>
      <c r="J62" s="95"/>
      <c r="K62" s="99">
        <f>C62/G61</f>
        <v>8.343157356842903</v>
      </c>
      <c r="L62" s="97">
        <v>0.0106</v>
      </c>
      <c r="M62" s="100">
        <v>0.0416</v>
      </c>
    </row>
    <row r="63" spans="1:13" ht="15">
      <c r="A63" s="101"/>
      <c r="B63" s="102" t="s">
        <v>385</v>
      </c>
      <c r="C63" s="103">
        <f>C58+C62</f>
        <v>343700.89026995597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5"/>
    </row>
    <row r="65" ht="15">
      <c r="B65" s="40" t="s">
        <v>389</v>
      </c>
    </row>
    <row r="66" ht="15">
      <c r="B66" s="40" t="s">
        <v>386</v>
      </c>
    </row>
    <row r="68" spans="1:12" ht="15">
      <c r="A68" s="83" t="s">
        <v>44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5">
      <c r="A69" s="83" t="s">
        <v>45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</row>
  </sheetData>
  <mergeCells count="34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A41:L41"/>
    <mergeCell ref="A43:H43"/>
    <mergeCell ref="C44:H44"/>
    <mergeCell ref="C45:H45"/>
    <mergeCell ref="D51:D52"/>
    <mergeCell ref="C46:H46"/>
    <mergeCell ref="A49:M49"/>
    <mergeCell ref="A69:L69"/>
    <mergeCell ref="A50:B50"/>
    <mergeCell ref="C50:F50"/>
    <mergeCell ref="G50:J50"/>
    <mergeCell ref="G51:G52"/>
    <mergeCell ref="K50:M50"/>
    <mergeCell ref="A59:L59"/>
    <mergeCell ref="A68:L68"/>
    <mergeCell ref="H51:H52"/>
    <mergeCell ref="K51:K52"/>
    <mergeCell ref="L51:L52"/>
    <mergeCell ref="A57:M57"/>
    <mergeCell ref="A51:A52"/>
    <mergeCell ref="C51:C52"/>
  </mergeCells>
  <printOptions/>
  <pageMargins left="0.35433070866141736" right="0.35433070866141736" top="0.5905511811023623" bottom="0.3937007874015748" header="0.5118110236220472" footer="0.31496062992125984"/>
  <pageSetup fitToHeight="2" horizontalDpi="600" verticalDpi="600" orientation="landscape" paperSize="9" scale="65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42" sqref="B42"/>
    </sheetView>
  </sheetViews>
  <sheetFormatPr defaultColWidth="9.140625" defaultRowHeight="12.75"/>
  <sheetData/>
  <printOptions/>
  <pageMargins left="0.35433070866141736" right="0.35433070866141736" top="0.5905511811023623" bottom="0.3937007874015748" header="0.5118110236220472" footer="0.31496062992125984"/>
  <pageSetup fitToHeight="5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2004-08-18T06:55:12Z</cp:lastPrinted>
  <dcterms:created xsi:type="dcterms:W3CDTF">2004-08-04T09:32:38Z</dcterms:created>
  <dcterms:modified xsi:type="dcterms:W3CDTF">2004-08-18T06:56:03Z</dcterms:modified>
  <cp:category/>
  <cp:version/>
  <cp:contentType/>
  <cp:contentStatus/>
</cp:coreProperties>
</file>