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965" activeTab="0"/>
  </bookViews>
  <sheets>
    <sheet name="ΔΙΑΡΘΡΩΣΗ ΑΓΟΡΑΣ" sheetId="1" r:id="rId1"/>
    <sheet name="ΚΑΤΑΝΟΜΗ ΕΝΕΡΓΗΤΙΚΟΥ" sheetId="2" r:id="rId2"/>
    <sheet name="ΜΕΤΟΧΙΚΑ" sheetId="3" r:id="rId3"/>
    <sheet name="ΜΙΚΤΑ" sheetId="4" r:id="rId4"/>
    <sheet name="ΟΜΟΛΟΓΙΑΚΑ" sheetId="5" r:id="rId5"/>
    <sheet name="ΔΙΑΧ. ΔΙΑΘΕΣΙΜΩΝ" sheetId="6" r:id="rId6"/>
    <sheet name="FUNDS OF FUNDS" sheetId="7" r:id="rId7"/>
    <sheet name="ΣΥΝΘΕΣΗ ΑΓΟΡΑΣ" sheetId="8" r:id="rId8"/>
  </sheets>
  <definedNames>
    <definedName name="CategoriesExcelNew_1" localSheetId="6">'FUNDS OF FUNDS'!$A$1:$M$21</definedName>
    <definedName name="CategoriesExcelNew_1" localSheetId="5">'ΔΙΑΧ. ΔΙΑΘΕΣΙΜΩΝ'!$A$1:$M$44</definedName>
    <definedName name="CategoriesExcelNew_1" localSheetId="2">'ΜΕΤΟΧΙΚΑ'!$A$1:$M$84</definedName>
    <definedName name="CategoriesExcelNew_1" localSheetId="3">'ΜΙΚΤΑ'!$A$1:$M$45</definedName>
    <definedName name="CategoriesExcelNew_1" localSheetId="4">'ΟΜΟΛΟΓΙΑΚΑ'!$A$1:$M$48</definedName>
    <definedName name="CategoriesExcelNew_2" localSheetId="3">'ΜΙΚΤΑ'!$A$46:$M$74</definedName>
    <definedName name="CategoriesExcelNew_2" localSheetId="4">'ΟΜΟΛΟΓΙΑΚΑ'!$A$49:$M$103</definedName>
    <definedName name="ExternalData_1" localSheetId="6">'FUNDS OF FUNDS'!$A$46:$M$66</definedName>
    <definedName name="ExternalData_1" localSheetId="5">'ΔΙΑΧ. ΔΙΑΘΕΣΙΜΩΝ'!$A$45:$M$65</definedName>
    <definedName name="ExternalData_1" localSheetId="2">'ΜΕΤΟΧΙΚΑ'!$A$85:$M$147</definedName>
    <definedName name="MFAssetsAllocationsExcel_1" localSheetId="1">'ΚΑΤΑΝΟΜΗ ΕΝΕΡΓΗΤΙΚΟΥ'!$A$1:$R$43</definedName>
    <definedName name="MFAssetsExcelNew_1" localSheetId="0">'ΔΙΑΡΘΡΩΣΗ ΑΓΟΡΑΣ'!$A$1:$I$42</definedName>
  </definedNames>
  <calcPr fullCalcOnLoad="1"/>
</workbook>
</file>

<file path=xl/sharedStrings.xml><?xml version="1.0" encoding="utf-8"?>
<sst xmlns="http://schemas.openxmlformats.org/spreadsheetml/2006/main" count="758" uniqueCount="426">
  <si>
    <t>Α.ΕΞΕΛΙΞΗ ΣΥΝΟΛΙΚΟΥ ΕΝΕΡΓΗΤΙΚΟΥ ΕΛΛΗΝΙΚΗΣ ΑΓΟΡΑΣ Α/Κ ΑΝΑ ΕΤΑΙΡΕΙΑ ΤΗΝ 31/5/2006</t>
  </si>
  <si>
    <t>No</t>
  </si>
  <si>
    <t>Εταιρείες Διαχείρισης A/K</t>
  </si>
  <si>
    <t>Συν. Α/Κ</t>
  </si>
  <si>
    <t>Συνολικό</t>
  </si>
  <si>
    <t>Ενεργητικό σε χιλ.€</t>
  </si>
  <si>
    <t>την 1/1/2006</t>
  </si>
  <si>
    <t>την 31/5/2006</t>
  </si>
  <si>
    <t>Δ%</t>
  </si>
  <si>
    <t>από</t>
  </si>
  <si>
    <t>Μερίδιο</t>
  </si>
  <si>
    <t>Αγοράς</t>
  </si>
  <si>
    <t>Μεταβολή</t>
  </si>
  <si>
    <t>Μεριδίου</t>
  </si>
  <si>
    <t>EFG Α.Ε.Δ.Α.Κ.</t>
  </si>
  <si>
    <t>ΔΙΕΘΝΙΚΗ Α.Ε.Δ.Α.Κ.</t>
  </si>
  <si>
    <t>ALPHA Α.Ε.Δ.Α.Κ.</t>
  </si>
  <si>
    <t>ΕΡΜΗΣ Α.Ε.Δ.Α.Κ.</t>
  </si>
  <si>
    <t>Α.Ε.Δ.Α.Κ. ΑΣΦΑΛΙΣΤΙΚΩΝ ΟΡΓΑΝΙΣΜΩΝ</t>
  </si>
  <si>
    <t>ΑΤΕ Α.Ε.Δ.Α.Κ.</t>
  </si>
  <si>
    <t>ALICO AIG Α.Ε.Δ.Α.Κ.</t>
  </si>
  <si>
    <t>HSBC (ΕΛΛΑΣ) Α.Ε.Δ.Α.Κ.</t>
  </si>
  <si>
    <t>ALPHA TRUST Α.Ε.Δ.Α.Κ.</t>
  </si>
  <si>
    <t>ALLIANZ Α.Ε.Δ.Α.Κ.</t>
  </si>
  <si>
    <t>ING ΠΕΙΡΑΙΩΣ ΑΕΔΑΚ</t>
  </si>
  <si>
    <t>ΠΕΙΡΑΙΩΣ Α.Ε.Δ.Α.Κ.</t>
  </si>
  <si>
    <t>ASPIS INTERNATIONAL Α.Ε.Δ.Α.Κ.</t>
  </si>
  <si>
    <t>Π&amp;Κ Α.Ε.Δ.Α.Κ.</t>
  </si>
  <si>
    <t>ΕΓΝΑΤΙΑ Α.Ε.Δ.Α.Κ.</t>
  </si>
  <si>
    <t>ΕΛΛΗΝΙΚΗ TRUST Α.Ε.Δ.Α.Κ.</t>
  </si>
  <si>
    <t>ΚΥΠΡΟΥ Α.Ε.Δ.Α.Κ.</t>
  </si>
  <si>
    <t>INTERNATIONAL Α.Ε.Δ.Α.Κ.</t>
  </si>
  <si>
    <t>ΑΤΤΙΚΗ Α.Ε.Δ.Α.Κ.</t>
  </si>
  <si>
    <t>ΕΥΡΩΠΑΪΚΗ ΠΙΣΤΗ Α.Ε.Δ.Α.Κ.</t>
  </si>
  <si>
    <t>Τ.Τ. ΕΛΤΑ Α.Ε.Δ.Α.Κ.</t>
  </si>
  <si>
    <t>ΛΑΪΚΗ Α.Ε.Δ.Α.Κ</t>
  </si>
  <si>
    <t>ΩΜΕΓΑ Α.Ε.Δ.Α.Κ.</t>
  </si>
  <si>
    <t>PROFUND Α.Ε.Δ.Α.Κ</t>
  </si>
  <si>
    <t>MARFIN Α.Ε.Δ.Α.Κ.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</si>
  <si>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</si>
  <si>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</si>
  <si>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</si>
  <si>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</si>
  <si>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Σχόλια</t>
  </si>
  <si>
    <t>Ημερομηνία</t>
  </si>
  <si>
    <t>Εταιρεία</t>
  </si>
  <si>
    <t>Σχόλιο</t>
  </si>
  <si>
    <t>Μετάθεση διαχείρισης των 5 ΑΚ ΠΕΙΡΑΙΩΣ από την ING ΠΕΙΡΑΙΩΣ ΑΕΔΑΚ</t>
  </si>
  <si>
    <t>Μετάθεση διαχείρισης των 5 ΑΚ ΠΕΙΡΑΙΩΣ στην ΠΕΙΡΑΙΩΣ ΑΕΔΑΚ</t>
  </si>
  <si>
    <t>Έγκριση λειτουργίας από Επιτροπή Κεφαλαιαγοράς</t>
  </si>
  <si>
    <t>Αλλαγή επωνυμίας από ALLIANZ DRESDNER ASSET MANAGEMENT</t>
  </si>
  <si>
    <t>Β.KAΤΑΝΟΜΗ ΣΥΝΟΛΙΚΟΥ ΕΝΕΡΓΗΤΙΚΟΥ ΑΝΑ ΕΤΑΙΡΕΙΑ ΤΗΝ 31/5/2006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</si>
  <si>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</si>
  <si>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</si>
  <si>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</si>
  <si>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</si>
  <si>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</si>
  <si>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Funds of Funds</t>
  </si>
  <si>
    <t>Εσωτ</t>
  </si>
  <si>
    <t>Εξωτ</t>
  </si>
  <si>
    <t>ΜΕΡΙΔΙΑ ΑΓΟΡΑΣ</t>
  </si>
  <si>
    <t>AMOIBAIA ΚΕΦΑΛΑΙΑ Ομολογιακά Εσωτερικού 28/4/2006 - 31/5/2006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</si>
  <si>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</si>
  <si>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</si>
  <si>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</si>
  <si>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</si>
  <si>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</si>
  <si>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</si>
  <si>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</si>
  <si>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</si>
  <si>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</si>
  <si>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1/1/2006</t>
  </si>
  <si>
    <t xml:space="preserve">ΑΑΑΒ Α.Κ. Ομολογιών Εσωτερικού </t>
  </si>
  <si>
    <t xml:space="preserve">Εγνατία ΜΥΚΗΝΑΙ (Ομολογιών Εσωτ.) </t>
  </si>
  <si>
    <t xml:space="preserve">PROBANK Ομολογιακό Εσωτερικού </t>
  </si>
  <si>
    <t xml:space="preserve">Α/Κ ΑΤΕ ΕΙΣΟΔΗΜΑΤΟΣ (Ομολογιών Εσωτ.) </t>
  </si>
  <si>
    <t xml:space="preserve">GENIKI Ομολογιών Εσωτερικού </t>
  </si>
  <si>
    <t xml:space="preserve">ΙΟΝΙΚΗ ΖΩΗΣ Ομολογιακό Εσωτερικού </t>
  </si>
  <si>
    <t xml:space="preserve">ΑΤΤΙΚΗΣ Ομολογιών Εσωτερικού </t>
  </si>
  <si>
    <t xml:space="preserve">NOVABANK Value Plus Α/Κ Ομολόγων Εσωτερικού </t>
  </si>
  <si>
    <t xml:space="preserve">ΕΥΡΩΠΑΪΚΗ ΠΙΣΤΗ (Εισοδήματος Ομολογιακό Εσωτ.) </t>
  </si>
  <si>
    <t xml:space="preserve">ΑΑΑΒ Α.Κ. Εισοδήματος &amp; Ομολογιών Εσωτερικού </t>
  </si>
  <si>
    <t xml:space="preserve">ΛΑΪΚΗ Ομολογιών Εσωτερικού </t>
  </si>
  <si>
    <t xml:space="preserve">Π&amp;Κ Ομολογιών Εσωτερικού </t>
  </si>
  <si>
    <t xml:space="preserve">Τ.Τ. - ΕΛΤΑ Ομολογιών Εσωτερικού </t>
  </si>
  <si>
    <t xml:space="preserve">ΕΥΡΩΠΑΪΚΗ ΠΙΣΤΗ EUROBOND Ομολογιακό Εσωτερικού </t>
  </si>
  <si>
    <t xml:space="preserve">CitiFund Ομολογιών Εσωτερικού </t>
  </si>
  <si>
    <t xml:space="preserve">METROLIFE ΕΙΣΟΔΗΜΑΤΟΣ Ομολογιών Εσωτερικού </t>
  </si>
  <si>
    <t xml:space="preserve">ΕΡΜΗΣ ΕΙΣΟΔΗΜΑΤΟΣ Ομολογιών Εσωτερικού </t>
  </si>
  <si>
    <t xml:space="preserve">ΚΥΠΡΟΥ ΕΛΛΗΝΙΚΟ Ομολογιακό Εσωτ. </t>
  </si>
  <si>
    <t xml:space="preserve">EUROBANK Bond Fund Ομολογιακό Εσωτερικού </t>
  </si>
  <si>
    <t xml:space="preserve">Α/Κ ΑΤΕ ΚΕΦΑΛΑΙΟΥ &amp; ΥΠΕΡΑΞΙΑΣ (Ομολογιών Εσωτ.) </t>
  </si>
  <si>
    <t xml:space="preserve">ALICO Ομολογιών Εσωτερικού </t>
  </si>
  <si>
    <t xml:space="preserve">HSBC Εισοδήματος (Ομολογιών Εσωτ.) </t>
  </si>
  <si>
    <t xml:space="preserve">INTERAMERICAN Σταθερό Ομολογιακό Εσωτερικού </t>
  </si>
  <si>
    <t xml:space="preserve">INTERNATIONAL (Ομολογιακό Εσωτ.) </t>
  </si>
  <si>
    <t xml:space="preserve">Α/Κ Ασφαλιστικών Οργανισμών Εισοδήματος - Ομολ. Εσ. </t>
  </si>
  <si>
    <t xml:space="preserve">ALLIANZ Ομολογιών Εσωτερικού </t>
  </si>
  <si>
    <t xml:space="preserve">ΔΗΛΟΣ (Εισοδήματος Ομολ. Εσωτ.) </t>
  </si>
  <si>
    <t xml:space="preserve">ALPHA Ομολογιακό Εσωτερικού </t>
  </si>
  <si>
    <t xml:space="preserve">ΠΕΙΡΑΙΩΣ A/K Ομολόγων Εσωτερικού </t>
  </si>
  <si>
    <t xml:space="preserve">INTERAMERICAN Μικτής Απόδοσης Ομολογιακό Εσωτερικού </t>
  </si>
  <si>
    <t xml:space="preserve">BETA Ομολογιακό Εσωτερικού </t>
  </si>
  <si>
    <t xml:space="preserve">ΩΜΕΓΑ INCOME Α/Κ Ομολογιακό Εσωτερικού </t>
  </si>
  <si>
    <t>Μέση απόδοση κατηγορίας Α/Κ μη συμπεριλαμβανομένων των Α/Κ που δραστηριοποιήθηκαν μέσα στο 2006</t>
  </si>
  <si>
    <t>A/K</t>
  </si>
  <si>
    <t>GENIKI Ομολογιών Εσωτερικού</t>
  </si>
  <si>
    <t>Αλλαγή επωνυμίας από ALPHA TRUST Εισοδήματος Ομολογιών Εσωτερικού</t>
  </si>
  <si>
    <t>ΠΕΙΡΑΙΩΣ A/K Ομολόγων Εσωτερικού</t>
  </si>
  <si>
    <t>Αλλαγή επωνυμίας από ING ΠΕΙΡΑΙΩΣ A/K Ομολόγων Εσωτερικού</t>
  </si>
  <si>
    <t>INTERAMERICAN Μικτής Απόδοσης Ομολογιακό Εσωτερικού</t>
  </si>
  <si>
    <t>Απορρόφησε το ΑΚ INTERAMERICAN Εταιρικών Ομολόγων Ομολογιακό Εξωτερικού</t>
  </si>
  <si>
    <t>Μετάθεση διαχείρισης από την ING ΠΕΙΡΑΙΩΣ ΑΕΔΑΚ στην ΠΕΙΡΑΙΩΣ ΑΕΔΑΚ</t>
  </si>
  <si>
    <t>Το ΑΚ αποτιμάται σε USD, στη Βάση της Ένωσης όμως εκφράζεται σε ΕΥΡΩ</t>
  </si>
  <si>
    <t>ΔΗΛΟΣ Δολαριακό (USD) Ομολογιακό Εξωτερικού</t>
  </si>
  <si>
    <t>Έναρξη Αμοιβαίου Κεφαλαίου</t>
  </si>
  <si>
    <t>ΕΥΡΩΠΑΪΚΗ ΠΙΣΤΗ Yield Plus Ομολογιακό Εξωτερικού</t>
  </si>
  <si>
    <t>Απορροφήθηκε από το ΑΚ INTERAMERICAN Μικτής Απόδοσης Ομολογιακό Εσωτ.</t>
  </si>
  <si>
    <t>INTERAMERICAN Εταιρικών Ομολόγων Ομολογιακό Εξωτερικού</t>
  </si>
  <si>
    <t>Αλλαγή επωνυμίας από ING ΠΕΙΡΑΙΩΣ Α/Κ Ομολόγων Εξωτερικού</t>
  </si>
  <si>
    <t>ING Α/Κ Ομολόγων Εξωτ.</t>
  </si>
  <si>
    <t>Απορρόφησε το ΑΚ GENIKI Euro Ομολογιών Εξωτερικού</t>
  </si>
  <si>
    <t>ALPHA TRUST STRATEGIC BOND FUND Ομολ. Εξωτερικού</t>
  </si>
  <si>
    <t>Απορροφήθηκε από το ΑΚ ALPHA TRUST Strategic Bond Fund Ομολ. Εξωτ.</t>
  </si>
  <si>
    <t>A/K GENIKI EURO Ομολογιών Εξωτερικού</t>
  </si>
  <si>
    <t xml:space="preserve">ΔΗΛΟΣ Δολαριακό (USD) Ομολογιακό Εξωτερικού </t>
  </si>
  <si>
    <t xml:space="preserve">ΕΥΡΩΠΑΪΚΗ ΠΙΣΤΗ Yield Plus Ομολογιακό Εξωτερικού </t>
  </si>
  <si>
    <t xml:space="preserve">ALICO Ομολογιών Εξωτερικού Δολαριακό </t>
  </si>
  <si>
    <t xml:space="preserve">ALPHA Δολλαρίου Ομολογιακό Εξωτ. </t>
  </si>
  <si>
    <t xml:space="preserve">INTERAMERICAN Δολαρίου (USD) Ομολογιακό Εξωτερικού </t>
  </si>
  <si>
    <t xml:space="preserve">ΑLPHA TRUST DOLLAR BOND Ομολογιών Εξωτερικού </t>
  </si>
  <si>
    <t xml:space="preserve">HSBC Ομολογιών Εξωτερικού Δολαρίου </t>
  </si>
  <si>
    <t xml:space="preserve">ΑΑΑΒ Α.Κ. Ομολογιών Εξωτερικού </t>
  </si>
  <si>
    <t xml:space="preserve">ΔΗΛΟΣ USD Bond (Ομολογιακό Εξωτερικού) </t>
  </si>
  <si>
    <t xml:space="preserve">EUROBANK ΕΥΡΩΠΑΪΚΗ ΣΥΓΚΛΙΣΗ Ομολογιακό Εξωτ. </t>
  </si>
  <si>
    <t xml:space="preserve">ING Α/Κ Ομολόγων Εξωτ. </t>
  </si>
  <si>
    <t xml:space="preserve">EUROBANK Αναδυομένων Αγορών Ομολογιακό Εξωτερικού </t>
  </si>
  <si>
    <t xml:space="preserve">ALPHA Ευρ/κών Εταιρικών Ομολόγων Ομολ.Εξωτερικού </t>
  </si>
  <si>
    <t xml:space="preserve">ALPHA Ομολογιακό Εξωτερικού </t>
  </si>
  <si>
    <t xml:space="preserve">ALPHA Ευρ/κών Κρατικών Ομολόγων Ομολ. Εξωτερικού </t>
  </si>
  <si>
    <t xml:space="preserve">EUROBANK Εταιρικών Ομολόγων Ομολογιακό Εξωτερικού </t>
  </si>
  <si>
    <t xml:space="preserve">ALLIANZ Α/Κ Ομολογιών Εξωτερικού </t>
  </si>
  <si>
    <t xml:space="preserve">ALPHA Υψ.Απόδοσης &amp; Κινδύνου Ομολογιακό Εξωτ. </t>
  </si>
  <si>
    <t xml:space="preserve">ΔΗΛΟΣ Eurobond (Ομολογιακό Εξωτ.) </t>
  </si>
  <si>
    <t xml:space="preserve">PROTON High Income Ομολογιών Εξωτερικού </t>
  </si>
  <si>
    <t xml:space="preserve">ALPHA TRUST STRATEGIC BOND FUND Ομολ. Εξωτερικού </t>
  </si>
  <si>
    <t xml:space="preserve">ΑΤΕ ΟΜΟΛΟΓΙΩΝ Εξωτερικού </t>
  </si>
  <si>
    <t xml:space="preserve">ΑΤΤΙΚΗΣ Ομολογιακό Εξωτερικού </t>
  </si>
  <si>
    <t xml:space="preserve">ΕΥΡΩΠΑΪΚΗ ΠΙΣΤΗ BOND (Ομολογιακό Εξωτ.) </t>
  </si>
  <si>
    <t xml:space="preserve">ΔΗΛΟΣ Εισοδήματος Διεθνές Ομολογιακό Εξωτερικού </t>
  </si>
  <si>
    <t xml:space="preserve">ALICO Ομολογιών Εξωτερικού </t>
  </si>
  <si>
    <t xml:space="preserve">ΔΗΛΟΣ Εταιρικών Ομολόγων Ομολογιακό Εξωτερικού </t>
  </si>
  <si>
    <t xml:space="preserve">ΔΗΛΟΣ Τραπεζικών Ομολόγων Ομολογιακό Εξωτερικού </t>
  </si>
  <si>
    <t xml:space="preserve">EUROBANK Βράχος Ομολογιακό Εξωτερικού </t>
  </si>
  <si>
    <t xml:space="preserve">MARFIN Income Ομολογιακό Εξωτερικού </t>
  </si>
  <si>
    <t xml:space="preserve">ΕΛΛΗΝΙΚΗ TRUST Ομολογιακό Εξωτερικού </t>
  </si>
  <si>
    <t xml:space="preserve">ALPHA Τακτικού Εισοδήματος Ομολογιακό Εξωτερικού </t>
  </si>
  <si>
    <t xml:space="preserve">EUROBANK Plus Ομολογιακό Εξωτερικού </t>
  </si>
  <si>
    <t xml:space="preserve">ΕΡΜΗΣ Value Plus Ομολογιών Εξωτερικού </t>
  </si>
  <si>
    <t xml:space="preserve">Ομολογιακά Εξωτερικού </t>
  </si>
  <si>
    <t>AMOIBAIA ΚΕΦΑΛΑΙΑ Ομολογιακά Εξωτερικού 28/4/2006 - 31/5/2006</t>
  </si>
  <si>
    <t>AMOIBAIA ΚΕΦΑΛΑΙΑ Μετοχικά Εσωτερικού 28/4/2006 - 31/5/2006</t>
  </si>
  <si>
    <t xml:space="preserve">Μετοχικά Εσωτερικού </t>
  </si>
  <si>
    <t xml:space="preserve">NOVABANK Mid Cap Α/Κ Μετοχικό Εσωτερικού </t>
  </si>
  <si>
    <t xml:space="preserve">ΕΡΜΗΣ Πρωτοπόρος Μετοχικό Εσωτερικού </t>
  </si>
  <si>
    <t xml:space="preserve">ΚΥΠΡΟΥ ΕΛΛΗΝΙΚΟ ΔΥΝΑΜΙΚΟ Μετοχικό Εσωτ. </t>
  </si>
  <si>
    <t xml:space="preserve">Εγνατία ΑΘΗΝΑ Δυναμικό (Μετοχών Εσωτ.) </t>
  </si>
  <si>
    <t xml:space="preserve">INTERNATIONAL Δυναμικών Εταιρειών Μετοχικό Εσωτερικού </t>
  </si>
  <si>
    <t xml:space="preserve">INTERAMERICAN Αναπτυσ. Εταιριών Μετοχ. Εσωτερικού </t>
  </si>
  <si>
    <t xml:space="preserve">EUROBANK MIDCAP Private Sector 50 Index Fund Μετοχικό Εσωτ. </t>
  </si>
  <si>
    <t xml:space="preserve">HSBC Μεσαίας Κεφαλαιοποίησης Μετοχών Εσωτερικού </t>
  </si>
  <si>
    <t xml:space="preserve">ALICO Μετοχικό Μεσαίας &amp; Μικρής Κεφαλαιοποίησης </t>
  </si>
  <si>
    <t xml:space="preserve">ΔΗΛΟΣ Υποδομής &amp; Κατασκευών (Μετοχικό Εσωτ.) </t>
  </si>
  <si>
    <t xml:space="preserve">HSBC Αναπτυξιακό (Μετοχών Εσωτ.) </t>
  </si>
  <si>
    <t xml:space="preserve">MARFIN Medium Μετοχικό Εσωτερικού </t>
  </si>
  <si>
    <t xml:space="preserve">ΕΥΡΩΠΑΪΚΗ ΠΙΣΤΗ Αναπτυσ. Επιχ. (Μετοχ.Εσωτ.) </t>
  </si>
  <si>
    <t xml:space="preserve">Α/Κ ΑΤΕ ΜΕΤΟΧΙΚΟ (ΜΕΣΑΙΑΣ &amp; ΜΙΚΡΗΣ ΚΕΦΑΛ.) ΕΣΩΤ. </t>
  </si>
  <si>
    <t xml:space="preserve">ΔΗΛΟΣ Small Cap (Μετοχικό Εσωτ.) </t>
  </si>
  <si>
    <t xml:space="preserve">ALPHA Επιθετικής Στρατηγικής Μετοχικό Εσωτερικού </t>
  </si>
  <si>
    <t xml:space="preserve">ΛΑΪΚΗ Μετοχικό Εσωτ. </t>
  </si>
  <si>
    <t xml:space="preserve">Εγνατία ΟΛΥΜΠΙΑ (Αναπτυξιακό Μετοχών Εσωτ.) </t>
  </si>
  <si>
    <t xml:space="preserve">ALPHA TRUST ΝΕΩΝ ΕΠΙΧΕΙΡΗΣΕΩΝ (Μετοχικό Εσωτ.) </t>
  </si>
  <si>
    <t xml:space="preserve">A/K GENIKI Επιλεγμένων Αξιών Μετοχικό Εσωτερικού </t>
  </si>
  <si>
    <t xml:space="preserve">PROBANK ΕΛΛΑΣ Μετοχικό Εσωτερικού </t>
  </si>
  <si>
    <t xml:space="preserve">INTERNATIONAL Επιλογής Μετοχικών Αξιών Μετοχικό Εσωτερικού </t>
  </si>
  <si>
    <t xml:space="preserve">ALPHA TRUST (Αναπτυξιακό Μετοχικό Εσωτ.) </t>
  </si>
  <si>
    <t xml:space="preserve">Π&amp;Κ Μετοχικό Εσωτερικού </t>
  </si>
  <si>
    <t xml:space="preserve">EUROBANK ΘΕΣΜΙΚΩΝ ΧΑΡΤΟΦΥΛΑΚΙΩΝ Μετοχικό Εσωτερικού </t>
  </si>
  <si>
    <t xml:space="preserve">INTERNATIONAL (Αναπτυξιακό Εσωτ.) </t>
  </si>
  <si>
    <t xml:space="preserve">ΔΗΛΟΣ Χρηματοοικονομικών Εταιριών (Financial) (Μετοχικό Εσωτ.) </t>
  </si>
  <si>
    <t xml:space="preserve">ΔΗΛΟΣ (Blue Chips Μετοχικό Εσωτ.) </t>
  </si>
  <si>
    <t xml:space="preserve">ΛΑΪΚΗ Επιλεγμένων Αξιών Μετοχικό Εσωτ. </t>
  </si>
  <si>
    <t xml:space="preserve">ΔΗΛΟΣ Top-30 (Μετοχικό Εσωτερικού) </t>
  </si>
  <si>
    <t xml:space="preserve">ΩΜΕΓΑ INVEST A/K Μετοχικό Εσωτερικού </t>
  </si>
  <si>
    <t xml:space="preserve">CitiFund Μετοχικό Εσωτερικού </t>
  </si>
  <si>
    <t xml:space="preserve">ALLIANZ Επιθετικής Στρατηγικής (Μετοχ. Εσωτ.) </t>
  </si>
  <si>
    <t xml:space="preserve">ΑΑΑΒ Α.Κ. Ελληνικό Αναπτυξιακό Μετοχών Εσωτερικού </t>
  </si>
  <si>
    <t xml:space="preserve">ALLIANZ Μετοχών Εσωτερικού </t>
  </si>
  <si>
    <t xml:space="preserve">ΚΥΠΡΟΥ ΕΛΛΗΝΙΚΟ Μετοχικό Εσωτ. </t>
  </si>
  <si>
    <t xml:space="preserve">ALPHA Μετοχικό Εσωτερικού </t>
  </si>
  <si>
    <t xml:space="preserve">METROLIFE ΑΝΑΠΤΥΞΙΑΚΟ Μετοχικό Εσωτερικού </t>
  </si>
  <si>
    <t xml:space="preserve">ΕΡΜΗΣ ΔΥΝΑΜΙΚΟ Μετοχών Εσωτερικού </t>
  </si>
  <si>
    <t xml:space="preserve">NOVABANK Blue Chips Μετοχικό Εσωτερικού </t>
  </si>
  <si>
    <t xml:space="preserve">ΕΥΡΩΠΑΪΚΗ ΠΙΣΤΗ (Αναπτυξιακό Μετοχικό Εσωτ.) </t>
  </si>
  <si>
    <t xml:space="preserve">ΕΠΕΝΔΥΤΙΚΗ ΚΡΗΤΗΣ ΑΚ Μετοχικό Εσωτ. </t>
  </si>
  <si>
    <t xml:space="preserve">ALICO Μετοχικό Εσωτερικού </t>
  </si>
  <si>
    <t xml:space="preserve">ALPHA Blue Chips A/K Μετοχικό Εσωτερικού </t>
  </si>
  <si>
    <t xml:space="preserve">ΕΛΛΗΝΙΚΗ TRUST Μετοχικό Εσωτερικού </t>
  </si>
  <si>
    <t xml:space="preserve">ΑΑΑΒ Α.Κ. Μετοχών Εσωτερικού </t>
  </si>
  <si>
    <t xml:space="preserve">INTERAMERICAN Δυναμικό Μετοχικό Εσωτ. </t>
  </si>
  <si>
    <t xml:space="preserve">ΑΤΤΙΚΗΣ Μετοχικό Εσωτερικού </t>
  </si>
  <si>
    <t xml:space="preserve">ΔΗΛΟΣ Πληροφ.&amp;Τεχνολ. (Hi-Tech) (Μετοχικό Εσωτ.) </t>
  </si>
  <si>
    <t xml:space="preserve">ΑΑΑΒ Α.Κ. Blue Chip Μετοχών Εσωτερικού </t>
  </si>
  <si>
    <t xml:space="preserve">ALPHA Athens Index Fund Μετοχικό Εσωτερικού </t>
  </si>
  <si>
    <t xml:space="preserve">Α/Κ ΑΤΕ ΜΕΤΟΧΙΚΟ ΕΣΩΤΕΡΙΚΟΥ </t>
  </si>
  <si>
    <t xml:space="preserve">ALICO Μετοχικό Εσωτερικού FTSE 20 Index Fund </t>
  </si>
  <si>
    <t xml:space="preserve">MARFIN Premium Μετοχικό Εσωτερικού </t>
  </si>
  <si>
    <t xml:space="preserve">HSBC Α/Κ TOP 20 Μετοχών Εσωτ. </t>
  </si>
  <si>
    <t xml:space="preserve">EUROBANK Value FTSE/ASE 20 Index Fund Μετοχικό Εσωτερικού </t>
  </si>
  <si>
    <t xml:space="preserve">Π&amp;Κ FTSE-20 Index Fund Μετοχικό Εσωτερικού </t>
  </si>
  <si>
    <t xml:space="preserve">MARFIN New Millennium Μετοχικό Εσωτερικού </t>
  </si>
  <si>
    <t xml:space="preserve">Εγνατία ΘΗΣΕΑΣ Μετοχικό Εσωτερικού Εταιριών Υψηλής Κεφαλαιοποίησης </t>
  </si>
  <si>
    <t>ING ΠΕΙΡΑΙΩΣ Α/Κ Μετοχικό Εσωτ.</t>
  </si>
  <si>
    <t>Διασπάστηκε σε ING Α/Κ Μετοχικό Εσωτερικού &amp; ΠΕΙΡΑΙΩΣ Α/Κ Μετοχικό Εσωτερικού</t>
  </si>
  <si>
    <t>ING Α/Κ Μετοχικό Εσωτερικού</t>
  </si>
  <si>
    <t>Επωφελούμενο Α/Κ από τη διάσπαση του ING ΠΕΙΡΑΙΩΣ Α/Κ Μετοχικό Εσωτ.</t>
  </si>
  <si>
    <t>ING ΠΕΙΡΑΙΩΣ Α/Κ Δυναμικών Επιχειρήσεων Μετοχ. Εσωτ.</t>
  </si>
  <si>
    <t>Διασπάστηκε σε ING Α/Κ Δυναμικών Επιχειρήσεων Μετοχικό Εσωτερικού &amp; ΠΕΙΡΑΙΩΣ Α/Κ Δυναμικών Επιχειρήσεων Μετοχικό Εσωτερικού</t>
  </si>
  <si>
    <t>ΠΕΙΡΑΙΩΣ Α/Κ Μετοχικό Εσωτερικού</t>
  </si>
  <si>
    <t>ING Α/Κ Δυναμικών Επιχειρήσεων Μετοχικό Εσωτερικού</t>
  </si>
  <si>
    <t>Επωφελούμενο Α/Κ από τη διάσπαση του ING ΠΕΙΡΑΙΩΣ Α/Κ Δυναμικών Επιχειρήσεων Μετοχ. Εσωτ.</t>
  </si>
  <si>
    <t>ΠΕΙΡΑΙΩΣ Α/Κ Δυναμικών Επιχειρήσεων Μετοχικό Εσωτερικού</t>
  </si>
  <si>
    <t>Αλλαγή κατηγορίας σε Μετοχικό Fund of Funds</t>
  </si>
  <si>
    <t>ALPHA TRUST EUROPEAN Μετοχικό Εξωτερικού</t>
  </si>
  <si>
    <t>ΕΥΡΩΠΑΪΚΗ ΠΙΣΤΗ Global Opportunities Μετοχικό Εξωτερικού</t>
  </si>
  <si>
    <t>Αλλαγή επωνυμίας από ING ΠΕΙΡΑΙΩΣ Α/Κ Emerging Markets Μετοχ. Εξωτ.</t>
  </si>
  <si>
    <t>ING Α/Κ Emerging Markets Μετοχ. Εξωτ.</t>
  </si>
  <si>
    <t>Αλλαγή επωνυμίας από ING ΠΕΙΡΑΙΩΣ Information Technology Fund Μετοχικό Εξωτ.</t>
  </si>
  <si>
    <t>ING Information Technology Fund Μετοχικό Εξωτ.</t>
  </si>
  <si>
    <t>Αλλαγή επωνυμίας από ING ΠΕΙΡΑΙΩΣ Α/Κ Global Μετοχικό Εξωτ.</t>
  </si>
  <si>
    <t>ING Α/Κ Global Μετοχικό Εξωτ.</t>
  </si>
  <si>
    <t xml:space="preserve">ΕΥΡΩΠΑΪΚΗ ΠΙΣΤΗ Global Opportunities Μετοχικό Εξωτερικού </t>
  </si>
  <si>
    <t xml:space="preserve">ΕΡΜΗΣ U.S. Technology Μετοχών Εξωτερικού </t>
  </si>
  <si>
    <t xml:space="preserve">ING Information Technology Fund Μετοχικό Εξωτ. </t>
  </si>
  <si>
    <t xml:space="preserve">HSBC American Equity Μετοχικό Εξωτερικού  </t>
  </si>
  <si>
    <t xml:space="preserve">ALPHA S&amp;P 100 Index Fund Μετοχικό Εξωτ. </t>
  </si>
  <si>
    <t xml:space="preserve">EUROBANK Global Top 50 Μετοχικό Εξωτερικού </t>
  </si>
  <si>
    <t xml:space="preserve">Interamerican US Μετοχικό Εξωτερικού </t>
  </si>
  <si>
    <t xml:space="preserve">ALPHA US Μετοχικό Εξωτερικού </t>
  </si>
  <si>
    <t xml:space="preserve">ALPHA TRUST U.S. GROWTH (Μετοχικό Εξωτ.) </t>
  </si>
  <si>
    <t xml:space="preserve">EUROBANK US GROWTH Μετοχικό Εξωτερικού </t>
  </si>
  <si>
    <t xml:space="preserve">ΑΤΕ US ΜΕΤΟΧΙΚΟ Εξωτερικού </t>
  </si>
  <si>
    <t xml:space="preserve">ING Α/Κ Emerging Markets Μετοχ. Εξωτ. </t>
  </si>
  <si>
    <t xml:space="preserve">ΑΑΑΒ Α.Κ. Αμερικανικών Αγορών Εξωτερικού </t>
  </si>
  <si>
    <t xml:space="preserve">ALLIANZ A/K WORLD EQUITY FUND Μετοχών Εξωτερικού </t>
  </si>
  <si>
    <t xml:space="preserve">PROTON Mega Trends Μετοχικό Εξωτερικού </t>
  </si>
  <si>
    <t xml:space="preserve">ING Α/Κ Global Μετοχικό Εξωτ. </t>
  </si>
  <si>
    <t xml:space="preserve">NovaBank America US A/K Μετοχικό Εξωτερικού </t>
  </si>
  <si>
    <t xml:space="preserve">MARFIN Global Μετοχικό Εξωτερικού </t>
  </si>
  <si>
    <t xml:space="preserve">ΔΗΛΟΣ (Διεθνές Μετοχικό Εξωτ.) </t>
  </si>
  <si>
    <t xml:space="preserve">ALPHA Global Επιθετικής Στρατηγικής Μετοχικό Εξωτερικού </t>
  </si>
  <si>
    <t xml:space="preserve">ΕΥΡΩΠΑΪΚΗ ΠΙΣΤΗ GROWTH Μετοχικό Εξωτερικού </t>
  </si>
  <si>
    <t xml:space="preserve">HSBC Αναδυομένων Αγορών (Μετοχικό Εξωτ.) </t>
  </si>
  <si>
    <t xml:space="preserve">ALICO Μετοχικό Εξωτερικού </t>
  </si>
  <si>
    <t xml:space="preserve">ALPHA TRUST EMERGING EUROPE (Μετοχικό Εξωτερικού) </t>
  </si>
  <si>
    <t xml:space="preserve">ALPHA Select Νοτιο-Ανατολικής Ευρώπης Μετοχικό Εξωτερικού </t>
  </si>
  <si>
    <t xml:space="preserve">Εγνατία ΑΛΕΞΑΝΔΡΟΣ Μετοχικό Εξωτερικού </t>
  </si>
  <si>
    <t xml:space="preserve">ΕΡΜΗΣ Ευρωπαϊκό Μετοχών Εξωτερικού </t>
  </si>
  <si>
    <t xml:space="preserve">EUROBANK Ευκαιριών Νοτιοανατολικής Ευρώπης Μετοχικό Εξωτ. </t>
  </si>
  <si>
    <t xml:space="preserve">ΔΗΛΟΣ (Ευρωπαϊκό Μετοχικό Εξωτ.) </t>
  </si>
  <si>
    <t xml:space="preserve">ΑΑΑΒ Α.Κ. Ευρωπαϊκών Μετοχών Εξωτερικού </t>
  </si>
  <si>
    <t xml:space="preserve">ALLIANZ Α/Κ MILLENNIUM EMEA Μετοχών Εξωτερικού </t>
  </si>
  <si>
    <t xml:space="preserve">Interamerican ΔΙΕΘΝΩΝ ΕΥΚΑΙΡΙΩΝ Μετοχικό Εξωτερικού </t>
  </si>
  <si>
    <t xml:space="preserve">ALPHA Euro Top 100 Index Fund Μετοχικό Εξωτερικού </t>
  </si>
  <si>
    <t xml:space="preserve">Interamerican ΕΥΡΩΠΗ Μετοχικό Εξωτερικού </t>
  </si>
  <si>
    <t xml:space="preserve">ΕΛΛΗΝΙΚΗ TRUST Μετοχικό Εξωτερικού </t>
  </si>
  <si>
    <t xml:space="preserve">ALPHA Europe Μετοχικό Εξωτερικού </t>
  </si>
  <si>
    <t xml:space="preserve">ALLIANZ All Europe Μετοχών Εξωτερικού </t>
  </si>
  <si>
    <t xml:space="preserve">MARFIN Emerging Markets Μετοχικό Εξωτερικού </t>
  </si>
  <si>
    <t xml:space="preserve">EUROBANK FORMULA Μετοχικό Εξωτερικού </t>
  </si>
  <si>
    <t xml:space="preserve">EUROBANK FORMULA II Μετοχικό Εξωτερικού </t>
  </si>
  <si>
    <t xml:space="preserve">EUROBANK Δυναμικό Ευρωπαϊκό Μετοχικό Εξωτερικού </t>
  </si>
  <si>
    <t xml:space="preserve">NOVABANK Eurozone Α/Κ Μετοχικό Εξωτερικού  </t>
  </si>
  <si>
    <t xml:space="preserve">HSBC Πανευρωπαϊκό (Μετοχικό Εξωτ.) </t>
  </si>
  <si>
    <t xml:space="preserve">ΕΛΛΗΝΙΚΗ TRUST Κυπριακό Μετοχικό Εξωτερικού </t>
  </si>
  <si>
    <t xml:space="preserve">Μετοχικά Εξωτερικού </t>
  </si>
  <si>
    <t>AMOIBAIA ΚΕΦΑΛΑΙΑ Μετοχικά Εξωτερικού 28/4/2006 - 31/5/2006</t>
  </si>
  <si>
    <t>AMOIBAIA ΚΕΦΑΛΑΙΑ Διαχείρισης Διαθεσίμων Εσωτερικού 28/4/2006 - 31/5/2006</t>
  </si>
  <si>
    <t xml:space="preserve">Διαχείρισης Διαθεσίμων Εσωτερικού </t>
  </si>
  <si>
    <t xml:space="preserve">ΕΡΜΗΣ Διαχ. Διαθεσίμων Εσωτερικού </t>
  </si>
  <si>
    <t xml:space="preserve">ΕΡΜΗΣ Βραχυπρόθεσμων Τοποθετήσεων Διαχ. Διαθ. Εσωτ. </t>
  </si>
  <si>
    <t xml:space="preserve">Τ.Τ. - ΕΛΤΑ Διαχ. Διαθ. Βραχ. Τοποθ. Εσωτ. </t>
  </si>
  <si>
    <t xml:space="preserve">NovaBank Βραχυπροθέσμων Τοποθετήσεων Διαχ.Διαθ. Εσωτερικού </t>
  </si>
  <si>
    <t xml:space="preserve">PROBANK Διαχείρισης Διαθεσίμων Εσωτερικού </t>
  </si>
  <si>
    <t xml:space="preserve">NOVABANK Value Α/Κ Διαχείρισης Διαθεσίμων Εσωτ. </t>
  </si>
  <si>
    <t xml:space="preserve">ΑΑΑΒ Α.Κ. Διαχείρισης Διαθεσίμων Εσωτερικού </t>
  </si>
  <si>
    <t xml:space="preserve">ALICO Διαθεσίμων Εσωτερικού </t>
  </si>
  <si>
    <t xml:space="preserve">A/K GENIKI Διαθεσίμων Εσωτερικού </t>
  </si>
  <si>
    <t xml:space="preserve">ΑΑΑΒ Α.Κ. Βραχυπρ. Τοποθ. &amp; Διαχειρίσεως Διαθεσίμων Εσωτ. </t>
  </si>
  <si>
    <t xml:space="preserve">INTERNATIONAL (Διαχ. Διαθ. Εσωτ.) </t>
  </si>
  <si>
    <t xml:space="preserve">Α/Κ ΑΤΕ ΔΙΑΧΕΙΡΙΣΗΣ ΔΙΑΘΕΣΙΜΩΝ ΕΣΩΤΕΡΙΚΟΥ </t>
  </si>
  <si>
    <t xml:space="preserve">ALLIANZ Α/Κ Βραχυπρόθεσμων Επενδύσεων Διαχειρίσεως Διαθεσίμων Εσωτερικού </t>
  </si>
  <si>
    <t xml:space="preserve">ΔΗΛΟΣ (Διαχείρισης Διαθεσίμων Εσωτ.) </t>
  </si>
  <si>
    <t xml:space="preserve">ΑΤΤΙΚΗΣ Διαχείρισης Διαθ. Εσωτ. </t>
  </si>
  <si>
    <t xml:space="preserve">ALPHA Διαχείρισης Διαθεσίμων Εσωτερικού </t>
  </si>
  <si>
    <t xml:space="preserve">ΕΥΡΩΠΑΪΚΗ ΠΙΣΤΗ (Διαχείρισης Διαθ. Εσωτ.) </t>
  </si>
  <si>
    <t xml:space="preserve">HSBC (Διαθεσίμων Εσωτ.) </t>
  </si>
  <si>
    <t xml:space="preserve">ΛΑΪΚΗ Διαθεσίμων Εσωτ. </t>
  </si>
  <si>
    <t xml:space="preserve">ΩΜΕΓΑ ΜΟΝΕΥ ΜΑRΚΕΤ Α/Κ Διαθεσίμων Εσωτερικού </t>
  </si>
  <si>
    <t xml:space="preserve">MARFIN Smart Cash Διαχειρίσεως Διαθ. Εσωτερικού </t>
  </si>
  <si>
    <t xml:space="preserve">Π&amp;Κ Διαχείρισης Διαθεσίμων Εσωτ. </t>
  </si>
  <si>
    <t xml:space="preserve">ΚΥΠΡΟΥ ΕΛΛΗΝΙΚΟ Διαχ. Διαθ. Εσωτ. </t>
  </si>
  <si>
    <t xml:space="preserve">CitiFund Διαθεσίμων Εσωτερικού </t>
  </si>
  <si>
    <t>Εγνατία ΚΝΩΣΣΟΣ (Διαθεσίμων Εσωτ.)</t>
  </si>
  <si>
    <t>Απορροφήθηκε από το ΑΚ ΕΓΝΑΤΙΑ ΦΑΙΣΤΟΣ Μικτό Εσωτερικού</t>
  </si>
  <si>
    <t>ING ΠΕΙΡΑΙΩΣ Α/Κ Διαχείρισης Διαθ. Εσ.</t>
  </si>
  <si>
    <t>Διασπάστηκε σε ING Α/Κ Διαχείρισης Διαθεσίμων Εσωτερικού &amp; ΠΕΙΡΑΙΩΣ Α/Κ Διαχείρισης Διαθεσίμων Εσωτερικού</t>
  </si>
  <si>
    <t>ING Α/Κ Διαχείρισης Διαθεσίμων Εσωτερικού</t>
  </si>
  <si>
    <t>Επωφελούμενο Α/Κ από τη διάσπαση του ING ΠΕΙΡΑΙΩΣ Α/Κ Διαχείρισης Διαθ. Εσ.</t>
  </si>
  <si>
    <t>ΠΕΙΡΑΙΩΣ Α/Κ Διαχείρισης Διαθεσίμων Εσωτερικού</t>
  </si>
  <si>
    <t>EUROBANK Dollar Plus Διαχειρίσεως Διαθεσίμων Εξωτερικού</t>
  </si>
  <si>
    <t xml:space="preserve">EUROBANK Dollar Plus Διαχειρίσεως Διαθεσίμων Εξωτερικού </t>
  </si>
  <si>
    <t xml:space="preserve">ΕΛΛΗΝΙΚΗ TRUST Διαχείρισης Διαθεσίμων Εξωτερικού </t>
  </si>
  <si>
    <t xml:space="preserve">ALPHA Διαθεσίμων Εξωτερικού </t>
  </si>
  <si>
    <t xml:space="preserve">INTERAMERICAN Διαχειρίσεως Διαθεσίμων Εξωτερικού </t>
  </si>
  <si>
    <t xml:space="preserve">ΔΗΛΟΣ MONEY PLUS Διαχ. Διαθεσίμων Εξωτερικού </t>
  </si>
  <si>
    <t xml:space="preserve">EUROBANK Βραχυπρ.Τοποθετ. Διαχειρίσεως Διαθεσίμων Εξωτερικού  </t>
  </si>
  <si>
    <t xml:space="preserve">Διαχείρισης Διαθεσίμων Εξωτερικού </t>
  </si>
  <si>
    <t>AMOIBAIA ΚΕΦΑΛΑΙΑ Διαχείρισης Διαθεσίμων Εξωτερικού 28/4/2006 - 31/5/2006</t>
  </si>
  <si>
    <t>AMOIBAIA ΚΕΦΑΛΑΙΑ Μικτά Εσωτερικού 28/4/2006 - 31/5/2006</t>
  </si>
  <si>
    <t xml:space="preserve">Μικτά Εσωτερικού </t>
  </si>
  <si>
    <t xml:space="preserve">PROTON Μικτό Εσωτερικού </t>
  </si>
  <si>
    <t xml:space="preserve">Εγνατία ΦΑΙΣΤΟΣ Μικτό Εσωτερικού </t>
  </si>
  <si>
    <t xml:space="preserve">HSBC Μικτό Εσωτερικού </t>
  </si>
  <si>
    <t xml:space="preserve">ΕΥΡΩΠΑΪΚΗ ΠΙΣΤΗ EUROINVEST Μικτό Εσωτερικού </t>
  </si>
  <si>
    <t xml:space="preserve">Τ.Τ. - ΕΛΤΑ Μικτό Εσωτερικού </t>
  </si>
  <si>
    <t xml:space="preserve">ALLIANZ Μικτό Εσωτ. (Unit Linked) </t>
  </si>
  <si>
    <t xml:space="preserve">ΚΥΠΡΟΥ ΕΛΛΗΝΙΚΟ Μικτό Εσωτ. </t>
  </si>
  <si>
    <t xml:space="preserve">ALPHA TRUST EUROSTAR (Μικτό Εσωτ.) </t>
  </si>
  <si>
    <t xml:space="preserve">Α/Κ Ασφαλιστικών Οργανισμών Μικτό Εσωτερικού </t>
  </si>
  <si>
    <t xml:space="preserve">ALLIANZ Μικτό Εσωτ. </t>
  </si>
  <si>
    <t xml:space="preserve">ΕΡΜΗΣ Μικτό Εσωτερικού </t>
  </si>
  <si>
    <t xml:space="preserve">ALPHA Μικτό Εσωτερικού </t>
  </si>
  <si>
    <t xml:space="preserve">ALICO Ελληνικό Μικτό </t>
  </si>
  <si>
    <t xml:space="preserve">ΔΗΛΟΣ Συλλογικό (Μικτό Εσωτερικού) </t>
  </si>
  <si>
    <t xml:space="preserve">ΔΗΛΟΣ (Μικτό Εσωτ.) </t>
  </si>
  <si>
    <t xml:space="preserve">CitiFund Μικτό Εσωτερικού </t>
  </si>
  <si>
    <t xml:space="preserve">ALPHA Συντηρητικό Μικτό Εσωτερικού </t>
  </si>
  <si>
    <t xml:space="preserve">INTERAMERICAN Ελληνικό Μικτό Εσωτερικού </t>
  </si>
  <si>
    <t xml:space="preserve">ΑΤΤΙΚΗΣ Μικτό Εσωτερικού </t>
  </si>
  <si>
    <t xml:space="preserve">INTERNATIONAL (Μικτό Εσωτ.) </t>
  </si>
  <si>
    <t xml:space="preserve">INTERLIFE Μικτό Εσωτερικού </t>
  </si>
  <si>
    <t xml:space="preserve">Α/Κ ΑΤΕ ΜΙΚΤΟ ΕΣΩΤΕΡΙΚΟΥ </t>
  </si>
  <si>
    <t xml:space="preserve">ΔΗΛΟΣ ΠΕΤ ΟΤΕ Μικτό Εσωτερικού </t>
  </si>
  <si>
    <t xml:space="preserve">MARFIN Greek Focus Μικτό Εσωτερικού </t>
  </si>
  <si>
    <t xml:space="preserve">ΔΗΛΟΣ Επικουρικής Σύνταξης-Μικτό Εσωτ. </t>
  </si>
  <si>
    <t>Εγνατία ΦΑΙΣΤΟΣ Μικτό Εσωτερικού</t>
  </si>
  <si>
    <t>Απορρόφησε το ΑΚ Εγνατία ΚΝΩΣΣΟΣ Διαθεσίμων Εσωτερικού</t>
  </si>
  <si>
    <t>ING ΠΕΙΡΑΙΩΣ Α/Κ Μικτό Εσωτ.</t>
  </si>
  <si>
    <t>Διασπάστηκε σε ING Α/Κ Μικτό Εσωτερικού &amp; ΠΕΙΡΑΙΩΣ Α/Κ Μικτό Εσωτερικού</t>
  </si>
  <si>
    <t>ΠΕΙΡΑΙΩΣ Α/Κ Μικτό Εσωτερικού</t>
  </si>
  <si>
    <t>Επωφελούμενο Α/Κ από τη διάσπαση του ING ΠΕΙΡΑΙΩΣ Α/Κ Μικτό Εσωτ.</t>
  </si>
  <si>
    <t>ING Α/Κ Μικτό Εσωτερικού</t>
  </si>
  <si>
    <t xml:space="preserve">ΕΛΛΗΝΙΚΗ TRUST USD Μικτό Εξωτερικού </t>
  </si>
  <si>
    <t xml:space="preserve">EUROBANK Win-Win Μικτό Εξωτερικού </t>
  </si>
  <si>
    <t xml:space="preserve">ALPHA Best of Strategies Μικτό Εξωτερικού </t>
  </si>
  <si>
    <t xml:space="preserve">EUROBANK Double Click Μικτό Εξωτερικού </t>
  </si>
  <si>
    <t xml:space="preserve">INTERAMERICAN Double Click Μικτό Εξωτερικού </t>
  </si>
  <si>
    <t xml:space="preserve">EUROBANK Click Μικτό Εξωτερικού </t>
  </si>
  <si>
    <t xml:space="preserve">EUROBANK Μικτό Εξωτερικού </t>
  </si>
  <si>
    <t xml:space="preserve">ΑΛΛΗΛΟΒΟΗΘΕΙΑΣ Μικτό Εξωτερικού </t>
  </si>
  <si>
    <t xml:space="preserve">ΕΠΙΚΟΥΡΙΚΗΣ ΑΣΦΑΛΙΣΗΣ Μικτό Εξωτερικού </t>
  </si>
  <si>
    <t xml:space="preserve">ΑΤΕ ΜΙΚΤΟ Εξωτερικού </t>
  </si>
  <si>
    <t xml:space="preserve">MARFIN International Focus Μικτό Εξωτερικού </t>
  </si>
  <si>
    <t xml:space="preserve">ALICO Μικτό Εξωτερικού </t>
  </si>
  <si>
    <t xml:space="preserve">ΩΜΕΓΑ EUROPE BALANCED Α/Κ Μικτό Εξωτερικού </t>
  </si>
  <si>
    <t xml:space="preserve">ΑΤΤΙΚΗΣ Μικτό Εξωτερικού </t>
  </si>
  <si>
    <t xml:space="preserve">ΕΛΛΗΝΙΚΗ TRUST Μικτό Εξωτερικού </t>
  </si>
  <si>
    <t xml:space="preserve">ΔΗΛΟΣ Στρατηγικών Τοποθετήσεων Μικτό Εξωτερικού </t>
  </si>
  <si>
    <t xml:space="preserve">INTERNATIONAL Μικτό Εξωτερικού </t>
  </si>
  <si>
    <t xml:space="preserve">ΕΛΛΗΝΙΚΗ TRUST Κυπριακό Μικτό Εξωτερικού </t>
  </si>
  <si>
    <t xml:space="preserve">Μικτά Εξωτερικού </t>
  </si>
  <si>
    <t>AMOIBAIA ΚΕΦΑΛΑΙΑ Μικτά Εξωτερικού 28/4/2006 - 31/5/2006</t>
  </si>
  <si>
    <t>AMOIBAIA ΚΕΦΑΛΑΙΑ Funds of Funds Μετοχικά 28/4/2006 - 31/5/2006</t>
  </si>
  <si>
    <t xml:space="preserve">Funds of Funds Μετοχικά </t>
  </si>
  <si>
    <t xml:space="preserve">ALPHA Fund of Funds Cosmos Stars Europe Μετοχικό Εξωτερικού </t>
  </si>
  <si>
    <t xml:space="preserve">ALPHA Fund of Funds Cosmos Stars Silk Route Asia Μετοχικό Εξωτερικού </t>
  </si>
  <si>
    <t xml:space="preserve">EUROBANK Prime Υπεραξίας Fund of Funds Μετοχικό </t>
  </si>
  <si>
    <t xml:space="preserve">ALPHA Fund of Funds Cosmos Stars Global Μετοχικό Εξωτερικού </t>
  </si>
  <si>
    <t xml:space="preserve">ΑΤΕ Μετοχικό Global Fund of Funds </t>
  </si>
  <si>
    <t xml:space="preserve">ALPHA Fund of Funds Cosmos Stars USA Μετοχικό Εξωτερικού </t>
  </si>
  <si>
    <t xml:space="preserve">Alpha Trust European Fund of Funds Μετοχικό </t>
  </si>
  <si>
    <t xml:space="preserve">ΔΗΛΟΣ SYNTHESIS Best Red Fund of Funds Μετοχικό </t>
  </si>
  <si>
    <t>Alpha Trust European Fund of Funds Μετοχικό</t>
  </si>
  <si>
    <t>Αλλαγή κατηγορίας από Μετοχικό Εξωτερικού</t>
  </si>
  <si>
    <t>ΔΗΛΟΣ SYNTHESIS Best Red Fund of Funds Μετοχικό</t>
  </si>
  <si>
    <t>ΔΗΛΟΣ SYNTHESIS Best Yellow Fund of Funds Μικτό</t>
  </si>
  <si>
    <t>ΔΗΛΟΣ SYNTHESIS Best Green Fund of Funds Μικτό</t>
  </si>
  <si>
    <t>INTERAMERICAN Fund of Funds Top Mix Μικτό</t>
  </si>
  <si>
    <t xml:space="preserve">ΔΗΛΟΣ SYNTHESIS Best Yellow Fund of Funds Μικτό </t>
  </si>
  <si>
    <t xml:space="preserve">ΔΗΛΟΣ SYNTHESIS Best Green Fund of Funds Μικτό </t>
  </si>
  <si>
    <t xml:space="preserve">INTERAMERICAN Fund of Funds Top Mix Μικτό </t>
  </si>
  <si>
    <t xml:space="preserve">ALPHA Fund of Funds Cosmos Stars Global Μικτό Εξωτερικού </t>
  </si>
  <si>
    <t xml:space="preserve">EUROBANK Prime Υψηλού Εισοδήματος Fund of Funds Μικτό </t>
  </si>
  <si>
    <t xml:space="preserve">ALICO Fund of Funds Μικτό </t>
  </si>
  <si>
    <t xml:space="preserve">Εγνατία ΗΡΑ Fund of Funds Μικτό </t>
  </si>
  <si>
    <t xml:space="preserve">NovaBank Fund of Funds Μικτό </t>
  </si>
  <si>
    <t xml:space="preserve">Funds of Funds Μικτά </t>
  </si>
  <si>
    <t>AMOIBAIA ΚΕΦΑΛΑΙΑ Funds of Funds Μικτά 28/4/2006 - 31/5/2006</t>
  </si>
  <si>
    <t>ΔΗΛΟΣ SYNTHESIS Best Blue Fund of Funds Ομολογιακό</t>
  </si>
  <si>
    <t>ALPHA Fund of Funds Cosmos Stars Euribor+ Ομολογιακό Εξωτερικού</t>
  </si>
  <si>
    <t>INTERAMERICAN Fund of Funds Top Mix Ομολογιακό</t>
  </si>
  <si>
    <t xml:space="preserve">ΔΗΛΟΣ SYNTHESIS Best Blue Fund of Funds Ομολογιακό </t>
  </si>
  <si>
    <t xml:space="preserve">ALPHA Fund of Funds Cosmos Stars Euribor+ Ομολογιακό Εξωτερικού </t>
  </si>
  <si>
    <t xml:space="preserve">INTERAMERICAN Fund of Funds Top Mix Ομολογιακό </t>
  </si>
  <si>
    <t xml:space="preserve">Funds of Funds Ομολογιακά </t>
  </si>
  <si>
    <t>AMOIBAIA ΚΕΦΑΛΑΙΑ Funds of Funds Ομολογιακά 28/4/2006 - 31/5/2006</t>
  </si>
  <si>
    <t>(*) Οι αποδόσεις που αφορούν διάστημα πριν από την ημερομηνία διάσπασης (17/03/2006) εκφράζουν τις αποδόσεις του διασπώμενου Α/Κ.</t>
  </si>
  <si>
    <t>ING Α/Κ Μικτό Εσωτερικού (*)</t>
  </si>
  <si>
    <t>ΠΕΙΡΑΙΩΣ Α/Κ Μικτό Εσωτερικού (*)</t>
  </si>
  <si>
    <t>ING Α/Κ Μετοχικό Εσωτερικού (*)</t>
  </si>
  <si>
    <t>ΠΕΙΡΑΙΩΣ Α/Κ Μετοχικό Εσωτερικού (*)</t>
  </si>
  <si>
    <t>ΠΕΙΡΑΙΩΣ Α/Κ Δυναμικών Επιχειρήσεων Μετοχικό Εσωτερικού (*)</t>
  </si>
  <si>
    <t>ING Α/Κ Δυναμικών Επιχειρήσεων Μετοχικό Εσωτερικού (*)</t>
  </si>
  <si>
    <t>ΠΕΙΡΑΙΩΣ Α/Κ Διαχείρισης Διαθεσίμων Εσωτερικού (*)</t>
  </si>
  <si>
    <t>ING Α/Κ Διαχείρισης Διαθεσίμων Εσωτερικού (*)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</si>
</sst>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4" fontId="0" fillId="3" borderId="4" xfId="0" applyNumberFormat="1" applyFill="1" applyBorder="1" applyAlignment="1">
      <alignment horizontal="right" wrapText="1"/>
    </xf>
    <xf numFmtId="10" fontId="0" fillId="3" borderId="4" xfId="0" applyNumberForma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" fontId="0" fillId="4" borderId="4" xfId="0" applyNumberFormat="1" applyFill="1" applyBorder="1" applyAlignment="1">
      <alignment horizontal="right" wrapText="1"/>
    </xf>
    <xf numFmtId="10" fontId="0" fillId="4" borderId="4" xfId="0" applyNumberFormat="1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1" fillId="0" borderId="4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8" xfId="0" applyNumberFormat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3" borderId="4" xfId="0" applyNumberFormat="1" applyFont="1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3" fontId="0" fillId="0" borderId="4" xfId="0" applyNumberFormat="1" applyBorder="1" applyAlignment="1">
      <alignment horizontal="right" wrapText="1"/>
    </xf>
    <xf numFmtId="10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1" fillId="0" borderId="4" xfId="0" applyNumberFormat="1" applyFont="1" applyBorder="1" applyAlignment="1">
      <alignment horizontal="right" wrapText="1"/>
    </xf>
    <xf numFmtId="14" fontId="0" fillId="0" borderId="4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left" wrapText="1"/>
    </xf>
    <xf numFmtId="4" fontId="0" fillId="0" borderId="4" xfId="0" applyNumberFormat="1" applyFill="1" applyBorder="1" applyAlignment="1">
      <alignment horizontal="right" wrapText="1"/>
    </xf>
    <xf numFmtId="10" fontId="0" fillId="0" borderId="4" xfId="0" applyNumberForma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0" fontId="0" fillId="0" borderId="4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right" wrapText="1"/>
    </xf>
    <xf numFmtId="10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10" fontId="0" fillId="0" borderId="4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10" fontId="0" fillId="0" borderId="0" xfId="0" applyNumberFormat="1" applyBorder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0" fillId="0" borderId="8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0" fillId="5" borderId="8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5" borderId="10" xfId="0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11</xdr:col>
      <xdr:colOff>95250</xdr:colOff>
      <xdr:row>18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.421875" style="0" customWidth="1"/>
    <col min="2" max="2" width="37.7109375" style="0" bestFit="1" customWidth="1"/>
    <col min="3" max="3" width="8.57421875" style="0" customWidth="1"/>
    <col min="4" max="5" width="19.00390625" style="0" bestFit="1" customWidth="1"/>
    <col min="6" max="6" width="15.00390625" style="0" customWidth="1"/>
    <col min="7" max="7" width="14.7109375" style="0" customWidth="1"/>
    <col min="8" max="8" width="16.57421875" style="0" customWidth="1"/>
    <col min="9" max="9" width="18.140625" style="0" customWidth="1"/>
  </cols>
  <sheetData>
    <row r="1" spans="1:9" ht="12.75" customHeight="1">
      <c r="A1" s="81" t="s">
        <v>0</v>
      </c>
      <c r="B1" s="82"/>
      <c r="C1" s="82"/>
      <c r="D1" s="82"/>
      <c r="E1" s="82"/>
      <c r="F1" s="82"/>
      <c r="G1" s="82"/>
      <c r="H1" s="82"/>
      <c r="I1" s="83"/>
    </row>
    <row r="2" spans="1:9" ht="12.75">
      <c r="A2" s="84"/>
      <c r="B2" s="85"/>
      <c r="C2" s="85"/>
      <c r="D2" s="85"/>
      <c r="E2" s="85"/>
      <c r="F2" s="85"/>
      <c r="G2" s="85"/>
      <c r="H2" s="86"/>
      <c r="I2" s="25"/>
    </row>
    <row r="3" spans="1:9" ht="12.75">
      <c r="A3" s="87" t="s">
        <v>1</v>
      </c>
      <c r="B3" s="87" t="s">
        <v>2</v>
      </c>
      <c r="C3" s="90" t="s">
        <v>3</v>
      </c>
      <c r="D3" s="1" t="s">
        <v>4</v>
      </c>
      <c r="E3" s="1" t="s">
        <v>4</v>
      </c>
      <c r="F3" s="1" t="s">
        <v>8</v>
      </c>
      <c r="G3" s="1" t="s">
        <v>10</v>
      </c>
      <c r="H3" s="1" t="s">
        <v>10</v>
      </c>
      <c r="I3" s="1" t="s">
        <v>12</v>
      </c>
    </row>
    <row r="4" spans="1:9" ht="12.75">
      <c r="A4" s="88"/>
      <c r="B4" s="88"/>
      <c r="C4" s="62"/>
      <c r="D4" s="2" t="s">
        <v>5</v>
      </c>
      <c r="E4" s="2" t="s">
        <v>5</v>
      </c>
      <c r="F4" s="2" t="s">
        <v>9</v>
      </c>
      <c r="G4" s="2" t="s">
        <v>11</v>
      </c>
      <c r="H4" s="2" t="s">
        <v>11</v>
      </c>
      <c r="I4" s="2" t="s">
        <v>13</v>
      </c>
    </row>
    <row r="5" spans="1:9" ht="12.75">
      <c r="A5" s="89"/>
      <c r="B5" s="89"/>
      <c r="C5" s="63"/>
      <c r="D5" s="3" t="s">
        <v>6</v>
      </c>
      <c r="E5" s="3" t="s">
        <v>7</v>
      </c>
      <c r="F5" s="4">
        <v>38718</v>
      </c>
      <c r="G5" s="4">
        <v>38718</v>
      </c>
      <c r="H5" s="4">
        <v>38868</v>
      </c>
      <c r="I5" s="3" t="s">
        <v>11</v>
      </c>
    </row>
    <row r="6" spans="1:9" ht="12.75">
      <c r="A6" s="5">
        <v>1</v>
      </c>
      <c r="B6" s="6" t="s">
        <v>14</v>
      </c>
      <c r="C6" s="5">
        <v>36</v>
      </c>
      <c r="D6" s="7">
        <v>8512100.87</v>
      </c>
      <c r="E6" s="7">
        <v>8055279.16</v>
      </c>
      <c r="F6" s="8">
        <v>-0.0537</v>
      </c>
      <c r="G6" s="8">
        <v>0.3049</v>
      </c>
      <c r="H6" s="8">
        <v>0.3227</v>
      </c>
      <c r="I6" s="9">
        <v>1.78</v>
      </c>
    </row>
    <row r="7" spans="1:9" ht="12.75">
      <c r="A7" s="10">
        <v>2</v>
      </c>
      <c r="B7" s="11" t="s">
        <v>15</v>
      </c>
      <c r="C7" s="10">
        <v>26</v>
      </c>
      <c r="D7" s="12">
        <v>6880597.53</v>
      </c>
      <c r="E7" s="12">
        <v>5741746.48</v>
      </c>
      <c r="F7" s="13">
        <v>-0.1655</v>
      </c>
      <c r="G7" s="13">
        <v>0.2465</v>
      </c>
      <c r="H7" s="13">
        <v>0.23</v>
      </c>
      <c r="I7" s="14">
        <v>-1.65</v>
      </c>
    </row>
    <row r="8" spans="1:9" ht="12.75">
      <c r="A8" s="5">
        <v>3</v>
      </c>
      <c r="B8" s="6" t="s">
        <v>16</v>
      </c>
      <c r="C8" s="5">
        <v>28</v>
      </c>
      <c r="D8" s="7">
        <v>5205187.52</v>
      </c>
      <c r="E8" s="7">
        <v>4599524.56</v>
      </c>
      <c r="F8" s="8">
        <v>-0.1164</v>
      </c>
      <c r="G8" s="8">
        <v>0.1864</v>
      </c>
      <c r="H8" s="8">
        <v>0.1842</v>
      </c>
      <c r="I8" s="9">
        <v>-0.22</v>
      </c>
    </row>
    <row r="9" spans="1:9" ht="12.75">
      <c r="A9" s="10">
        <v>4</v>
      </c>
      <c r="B9" s="11" t="s">
        <v>17</v>
      </c>
      <c r="C9" s="10">
        <v>12</v>
      </c>
      <c r="D9" s="12">
        <v>2324333.78</v>
      </c>
      <c r="E9" s="12">
        <v>2023575.16</v>
      </c>
      <c r="F9" s="13">
        <v>-0.1294</v>
      </c>
      <c r="G9" s="13">
        <v>0.0833</v>
      </c>
      <c r="H9" s="13">
        <v>0.0811</v>
      </c>
      <c r="I9" s="14">
        <v>-0.22</v>
      </c>
    </row>
    <row r="10" spans="1:9" ht="12.75">
      <c r="A10" s="5">
        <v>5</v>
      </c>
      <c r="B10" s="6" t="s">
        <v>18</v>
      </c>
      <c r="C10" s="5">
        <v>2</v>
      </c>
      <c r="D10" s="7">
        <v>823381.42</v>
      </c>
      <c r="E10" s="7">
        <v>852473.02</v>
      </c>
      <c r="F10" s="8">
        <v>0.0353</v>
      </c>
      <c r="G10" s="8">
        <v>0.0295</v>
      </c>
      <c r="H10" s="8">
        <v>0.0341</v>
      </c>
      <c r="I10" s="9">
        <v>0.47</v>
      </c>
    </row>
    <row r="11" spans="1:9" ht="12.75">
      <c r="A11" s="10">
        <v>6</v>
      </c>
      <c r="B11" s="11" t="s">
        <v>19</v>
      </c>
      <c r="C11" s="10">
        <v>10</v>
      </c>
      <c r="D11" s="12">
        <v>616577.77</v>
      </c>
      <c r="E11" s="12">
        <v>530880.4</v>
      </c>
      <c r="F11" s="13">
        <v>-0.139</v>
      </c>
      <c r="G11" s="13">
        <v>0.0221</v>
      </c>
      <c r="H11" s="13">
        <v>0.0213</v>
      </c>
      <c r="I11" s="14">
        <v>-0.08</v>
      </c>
    </row>
    <row r="12" spans="1:9" ht="12.75">
      <c r="A12" s="5">
        <v>7</v>
      </c>
      <c r="B12" s="6" t="s">
        <v>20</v>
      </c>
      <c r="C12" s="5">
        <v>17</v>
      </c>
      <c r="D12" s="7">
        <v>490582.65</v>
      </c>
      <c r="E12" s="7">
        <v>455503.68</v>
      </c>
      <c r="F12" s="8">
        <v>-0.0715</v>
      </c>
      <c r="G12" s="8">
        <v>0.0176</v>
      </c>
      <c r="H12" s="8">
        <v>0.0182</v>
      </c>
      <c r="I12" s="9">
        <v>0.07</v>
      </c>
    </row>
    <row r="13" spans="1:9" ht="12.75">
      <c r="A13" s="10">
        <v>8</v>
      </c>
      <c r="B13" s="11" t="s">
        <v>21</v>
      </c>
      <c r="C13" s="10">
        <v>10</v>
      </c>
      <c r="D13" s="12">
        <v>615464.84</v>
      </c>
      <c r="E13" s="12">
        <v>450167.53</v>
      </c>
      <c r="F13" s="13">
        <v>-0.2686</v>
      </c>
      <c r="G13" s="13">
        <v>0.022</v>
      </c>
      <c r="H13" s="13">
        <v>0.018</v>
      </c>
      <c r="I13" s="14">
        <v>-0.4</v>
      </c>
    </row>
    <row r="14" spans="1:9" ht="12.75">
      <c r="A14" s="5">
        <v>9</v>
      </c>
      <c r="B14" s="6" t="s">
        <v>22</v>
      </c>
      <c r="C14" s="5">
        <v>11</v>
      </c>
      <c r="D14" s="7">
        <v>361951.78</v>
      </c>
      <c r="E14" s="7">
        <v>345971.84</v>
      </c>
      <c r="F14" s="8">
        <v>-0.0441</v>
      </c>
      <c r="G14" s="8">
        <v>0.013</v>
      </c>
      <c r="H14" s="8">
        <v>0.0139</v>
      </c>
      <c r="I14" s="9">
        <v>0.09</v>
      </c>
    </row>
    <row r="15" spans="1:9" ht="12.75">
      <c r="A15" s="10">
        <v>10</v>
      </c>
      <c r="B15" s="11" t="s">
        <v>23</v>
      </c>
      <c r="C15" s="10">
        <v>10</v>
      </c>
      <c r="D15" s="12">
        <v>346359.88</v>
      </c>
      <c r="E15" s="12">
        <v>337210.45</v>
      </c>
      <c r="F15" s="13">
        <v>-0.0264</v>
      </c>
      <c r="G15" s="13">
        <v>0.0124</v>
      </c>
      <c r="H15" s="13">
        <v>0.0135</v>
      </c>
      <c r="I15" s="14">
        <v>0.11</v>
      </c>
    </row>
    <row r="16" spans="1:9" ht="12.75">
      <c r="A16" s="5">
        <v>11</v>
      </c>
      <c r="B16" s="6" t="s">
        <v>24</v>
      </c>
      <c r="C16" s="5">
        <v>8</v>
      </c>
      <c r="D16" s="7">
        <v>521385.46</v>
      </c>
      <c r="E16" s="7">
        <v>270851.68</v>
      </c>
      <c r="F16" s="8">
        <v>-0.4805</v>
      </c>
      <c r="G16" s="8">
        <v>0.0187</v>
      </c>
      <c r="H16" s="8">
        <v>0.0108</v>
      </c>
      <c r="I16" s="9">
        <v>-0.78</v>
      </c>
    </row>
    <row r="17" spans="1:9" ht="12.75">
      <c r="A17" s="10">
        <v>12</v>
      </c>
      <c r="B17" s="11" t="s">
        <v>25</v>
      </c>
      <c r="C17" s="10">
        <v>5</v>
      </c>
      <c r="D17" s="12">
        <v>82338.19</v>
      </c>
      <c r="E17" s="12">
        <v>257112.02</v>
      </c>
      <c r="F17" s="13">
        <v>2.1226</v>
      </c>
      <c r="G17" s="13">
        <v>0.0029</v>
      </c>
      <c r="H17" s="13">
        <v>0.0103</v>
      </c>
      <c r="I17" s="14">
        <v>0.73</v>
      </c>
    </row>
    <row r="18" spans="1:9" ht="12.75">
      <c r="A18" s="5">
        <v>13</v>
      </c>
      <c r="B18" s="6" t="s">
        <v>26</v>
      </c>
      <c r="C18" s="5">
        <v>10</v>
      </c>
      <c r="D18" s="7">
        <v>206225.8</v>
      </c>
      <c r="E18" s="7">
        <v>144351.8</v>
      </c>
      <c r="F18" s="8">
        <v>-0.3</v>
      </c>
      <c r="G18" s="8">
        <v>0.0074</v>
      </c>
      <c r="H18" s="8">
        <v>0.0058</v>
      </c>
      <c r="I18" s="9">
        <v>-0.16</v>
      </c>
    </row>
    <row r="19" spans="1:9" ht="12.75">
      <c r="A19" s="10">
        <v>14</v>
      </c>
      <c r="B19" s="11" t="s">
        <v>27</v>
      </c>
      <c r="C19" s="10">
        <v>12</v>
      </c>
      <c r="D19" s="12">
        <v>133520.42</v>
      </c>
      <c r="E19" s="12">
        <v>139503.49</v>
      </c>
      <c r="F19" s="13">
        <v>0.0448</v>
      </c>
      <c r="G19" s="13">
        <v>0.0048</v>
      </c>
      <c r="H19" s="13">
        <v>0.0056</v>
      </c>
      <c r="I19" s="14">
        <v>0.08</v>
      </c>
    </row>
    <row r="20" spans="1:9" ht="12.75">
      <c r="A20" s="5">
        <v>15</v>
      </c>
      <c r="B20" s="6" t="s">
        <v>28</v>
      </c>
      <c r="C20" s="5">
        <v>7</v>
      </c>
      <c r="D20" s="7">
        <v>131529.78</v>
      </c>
      <c r="E20" s="7">
        <v>124870.21</v>
      </c>
      <c r="F20" s="8">
        <v>-0.0506</v>
      </c>
      <c r="G20" s="8">
        <v>0.0047</v>
      </c>
      <c r="H20" s="8">
        <v>0.005</v>
      </c>
      <c r="I20" s="9">
        <v>0.03</v>
      </c>
    </row>
    <row r="21" spans="1:9" ht="12.75">
      <c r="A21" s="10">
        <v>16</v>
      </c>
      <c r="B21" s="11" t="s">
        <v>29</v>
      </c>
      <c r="C21" s="10">
        <v>8</v>
      </c>
      <c r="D21" s="12">
        <v>114151.6</v>
      </c>
      <c r="E21" s="12">
        <v>106736.04</v>
      </c>
      <c r="F21" s="13">
        <v>-0.065</v>
      </c>
      <c r="G21" s="13">
        <v>0.0041</v>
      </c>
      <c r="H21" s="13">
        <v>0.0043</v>
      </c>
      <c r="I21" s="14">
        <v>0.02</v>
      </c>
    </row>
    <row r="22" spans="1:9" ht="12.75">
      <c r="A22" s="5">
        <v>17</v>
      </c>
      <c r="B22" s="6" t="s">
        <v>30</v>
      </c>
      <c r="C22" s="5">
        <v>5</v>
      </c>
      <c r="D22" s="7">
        <v>103538.95</v>
      </c>
      <c r="E22" s="7">
        <v>99296.44</v>
      </c>
      <c r="F22" s="8">
        <v>-0.041</v>
      </c>
      <c r="G22" s="8">
        <v>0.0037</v>
      </c>
      <c r="H22" s="8">
        <v>0.004</v>
      </c>
      <c r="I22" s="9">
        <v>0.03</v>
      </c>
    </row>
    <row r="23" spans="1:9" ht="12.75">
      <c r="A23" s="10">
        <v>18</v>
      </c>
      <c r="B23" s="11" t="s">
        <v>31</v>
      </c>
      <c r="C23" s="10">
        <v>7</v>
      </c>
      <c r="D23" s="12">
        <v>92625.56</v>
      </c>
      <c r="E23" s="12">
        <v>85962.92</v>
      </c>
      <c r="F23" s="13">
        <v>-0.0719</v>
      </c>
      <c r="G23" s="13">
        <v>0.0033</v>
      </c>
      <c r="H23" s="13">
        <v>0.0034</v>
      </c>
      <c r="I23" s="14">
        <v>0.01</v>
      </c>
    </row>
    <row r="24" spans="1:9" ht="12.75">
      <c r="A24" s="5">
        <v>19</v>
      </c>
      <c r="B24" s="6" t="s">
        <v>32</v>
      </c>
      <c r="C24" s="5">
        <v>6</v>
      </c>
      <c r="D24" s="7">
        <v>84773.36</v>
      </c>
      <c r="E24" s="7">
        <v>84093.57</v>
      </c>
      <c r="F24" s="8">
        <v>-0.008</v>
      </c>
      <c r="G24" s="8">
        <v>0.003</v>
      </c>
      <c r="H24" s="8">
        <v>0.0034</v>
      </c>
      <c r="I24" s="9">
        <v>0.03</v>
      </c>
    </row>
    <row r="25" spans="1:9" ht="12.75">
      <c r="A25" s="10">
        <v>20</v>
      </c>
      <c r="B25" s="11" t="s">
        <v>33</v>
      </c>
      <c r="C25" s="10">
        <v>10</v>
      </c>
      <c r="D25" s="12">
        <v>68215.22</v>
      </c>
      <c r="E25" s="12">
        <v>66057.38</v>
      </c>
      <c r="F25" s="13">
        <v>-0.0316</v>
      </c>
      <c r="G25" s="13">
        <v>0.0024</v>
      </c>
      <c r="H25" s="13">
        <v>0.0026</v>
      </c>
      <c r="I25" s="14">
        <v>0.02</v>
      </c>
    </row>
    <row r="26" spans="1:9" ht="12.75">
      <c r="A26" s="5">
        <v>21</v>
      </c>
      <c r="B26" s="6" t="s">
        <v>34</v>
      </c>
      <c r="C26" s="5">
        <v>3</v>
      </c>
      <c r="D26" s="7">
        <v>54510.76</v>
      </c>
      <c r="E26" s="7">
        <v>47659.18</v>
      </c>
      <c r="F26" s="8">
        <v>-0.1257</v>
      </c>
      <c r="G26" s="8">
        <v>0.002</v>
      </c>
      <c r="H26" s="8">
        <v>0.0019</v>
      </c>
      <c r="I26" s="9">
        <v>0</v>
      </c>
    </row>
    <row r="27" spans="1:9" ht="12.75">
      <c r="A27" s="10">
        <v>22</v>
      </c>
      <c r="B27" s="11" t="s">
        <v>35</v>
      </c>
      <c r="C27" s="10">
        <v>4</v>
      </c>
      <c r="D27" s="12">
        <v>44795.21</v>
      </c>
      <c r="E27" s="12">
        <v>44628.36</v>
      </c>
      <c r="F27" s="13">
        <v>-0.0037</v>
      </c>
      <c r="G27" s="13">
        <v>0.0016</v>
      </c>
      <c r="H27" s="13">
        <v>0.0018</v>
      </c>
      <c r="I27" s="14">
        <v>0.02</v>
      </c>
    </row>
    <row r="28" spans="1:9" ht="12.75">
      <c r="A28" s="5">
        <v>23</v>
      </c>
      <c r="B28" s="6" t="s">
        <v>36</v>
      </c>
      <c r="C28" s="5">
        <v>7</v>
      </c>
      <c r="D28" s="7">
        <v>38112.98</v>
      </c>
      <c r="E28" s="7">
        <v>32158.35</v>
      </c>
      <c r="F28" s="8">
        <v>-0.1562</v>
      </c>
      <c r="G28" s="8">
        <v>0.0014</v>
      </c>
      <c r="H28" s="8">
        <v>0.0013</v>
      </c>
      <c r="I28" s="9">
        <v>-0.01</v>
      </c>
    </row>
    <row r="29" spans="1:9" ht="12.75">
      <c r="A29" s="10">
        <v>24</v>
      </c>
      <c r="B29" s="11" t="s">
        <v>37</v>
      </c>
      <c r="C29" s="10">
        <v>3</v>
      </c>
      <c r="D29" s="12">
        <v>23292.3</v>
      </c>
      <c r="E29" s="12">
        <v>28536.54</v>
      </c>
      <c r="F29" s="13">
        <v>0.2251</v>
      </c>
      <c r="G29" s="13">
        <v>0.0008</v>
      </c>
      <c r="H29" s="13">
        <v>0.0011</v>
      </c>
      <c r="I29" s="14">
        <v>0.03</v>
      </c>
    </row>
    <row r="30" spans="1:9" ht="12.75">
      <c r="A30" s="5">
        <v>25</v>
      </c>
      <c r="B30" s="6" t="s">
        <v>38</v>
      </c>
      <c r="C30" s="5">
        <v>9</v>
      </c>
      <c r="D30" s="7">
        <v>25714.55</v>
      </c>
      <c r="E30" s="7">
        <v>24824.81</v>
      </c>
      <c r="F30" s="8">
        <v>-0.0346</v>
      </c>
      <c r="G30" s="8">
        <v>0.0009</v>
      </c>
      <c r="H30" s="8">
        <v>0.001</v>
      </c>
      <c r="I30" s="9">
        <v>0.01</v>
      </c>
    </row>
    <row r="31" spans="1:9" ht="12.75">
      <c r="A31" s="10">
        <v>26</v>
      </c>
      <c r="B31" s="11" t="s">
        <v>39</v>
      </c>
      <c r="C31" s="10">
        <v>3</v>
      </c>
      <c r="D31" s="12">
        <v>16444</v>
      </c>
      <c r="E31" s="12">
        <v>16542.67</v>
      </c>
      <c r="F31" s="13">
        <v>0.006</v>
      </c>
      <c r="G31" s="13">
        <v>0.0006</v>
      </c>
      <c r="H31" s="13">
        <v>0.0007</v>
      </c>
      <c r="I31" s="14">
        <v>0.01</v>
      </c>
    </row>
    <row r="32" spans="1:9" ht="12.75">
      <c r="A32" s="15"/>
      <c r="B32" s="17" t="s">
        <v>40</v>
      </c>
      <c r="C32" s="17">
        <v>269</v>
      </c>
      <c r="D32" s="19">
        <v>27917712.18</v>
      </c>
      <c r="E32" s="19">
        <v>24965517.72</v>
      </c>
      <c r="F32" s="21">
        <v>-0.1057</v>
      </c>
      <c r="G32" s="21">
        <v>1</v>
      </c>
      <c r="H32" s="21">
        <v>1</v>
      </c>
      <c r="I32" s="15"/>
    </row>
    <row r="33" spans="1:9" ht="12.75" customHeight="1">
      <c r="A33" s="75" t="s">
        <v>41</v>
      </c>
      <c r="B33" s="76"/>
      <c r="C33" s="76"/>
      <c r="D33" s="76"/>
      <c r="E33" s="76"/>
      <c r="F33" s="76"/>
      <c r="G33" s="76"/>
      <c r="H33" s="77"/>
      <c r="I33" s="25"/>
    </row>
    <row r="34" spans="1:9" ht="12.75" customHeight="1">
      <c r="A34" s="78" t="s">
        <v>42</v>
      </c>
      <c r="B34" s="79"/>
      <c r="C34" s="79"/>
      <c r="D34" s="79"/>
      <c r="E34" s="79"/>
      <c r="F34" s="79"/>
      <c r="G34" s="79"/>
      <c r="H34" s="80"/>
      <c r="I34" s="24"/>
    </row>
    <row r="36" spans="1:9" ht="12.75" customHeight="1">
      <c r="A36" s="74"/>
      <c r="B36" s="81" t="s">
        <v>43</v>
      </c>
      <c r="C36" s="82"/>
      <c r="D36" s="82"/>
      <c r="E36" s="82"/>
      <c r="F36" s="82"/>
      <c r="G36" s="82"/>
      <c r="H36" s="82"/>
      <c r="I36" s="83"/>
    </row>
    <row r="37" spans="1:9" ht="12.75" customHeight="1">
      <c r="A37" s="74"/>
      <c r="B37" s="81" t="s">
        <v>44</v>
      </c>
      <c r="C37" s="83"/>
      <c r="D37" s="81" t="s">
        <v>45</v>
      </c>
      <c r="E37" s="82"/>
      <c r="F37" s="83"/>
      <c r="G37" s="81" t="s">
        <v>46</v>
      </c>
      <c r="H37" s="82"/>
      <c r="I37" s="83"/>
    </row>
    <row r="38" spans="1:9" ht="12.75" customHeight="1">
      <c r="A38" s="74"/>
      <c r="B38" s="26">
        <v>38867</v>
      </c>
      <c r="C38" s="71" t="s">
        <v>25</v>
      </c>
      <c r="D38" s="72"/>
      <c r="E38" s="73"/>
      <c r="F38" s="71" t="s">
        <v>47</v>
      </c>
      <c r="G38" s="72"/>
      <c r="H38" s="72"/>
      <c r="I38" s="73"/>
    </row>
    <row r="39" spans="1:9" ht="12.75" customHeight="1">
      <c r="A39" s="74"/>
      <c r="B39" s="26">
        <v>38867</v>
      </c>
      <c r="C39" s="71" t="s">
        <v>24</v>
      </c>
      <c r="D39" s="72"/>
      <c r="E39" s="73"/>
      <c r="F39" s="71" t="s">
        <v>48</v>
      </c>
      <c r="G39" s="72"/>
      <c r="H39" s="72"/>
      <c r="I39" s="73"/>
    </row>
    <row r="40" spans="1:9" ht="12.75" customHeight="1">
      <c r="A40" s="74"/>
      <c r="B40" s="26">
        <v>38867</v>
      </c>
      <c r="C40" s="71" t="s">
        <v>24</v>
      </c>
      <c r="D40" s="72"/>
      <c r="E40" s="73"/>
      <c r="F40" s="71" t="s">
        <v>48</v>
      </c>
      <c r="G40" s="72"/>
      <c r="H40" s="72"/>
      <c r="I40" s="73"/>
    </row>
    <row r="41" spans="1:9" ht="12.75" customHeight="1">
      <c r="A41" s="74"/>
      <c r="B41" s="26">
        <v>38821</v>
      </c>
      <c r="C41" s="71" t="s">
        <v>25</v>
      </c>
      <c r="D41" s="72"/>
      <c r="E41" s="73"/>
      <c r="F41" s="71" t="s">
        <v>49</v>
      </c>
      <c r="G41" s="72"/>
      <c r="H41" s="72"/>
      <c r="I41" s="73"/>
    </row>
    <row r="42" spans="1:9" ht="12.75" customHeight="1">
      <c r="A42" s="74"/>
      <c r="B42" s="26">
        <v>38749</v>
      </c>
      <c r="C42" s="71" t="s">
        <v>23</v>
      </c>
      <c r="D42" s="72"/>
      <c r="E42" s="73"/>
      <c r="F42" s="71" t="s">
        <v>50</v>
      </c>
      <c r="G42" s="72"/>
      <c r="H42" s="72"/>
      <c r="I42" s="73"/>
    </row>
  </sheetData>
  <mergeCells count="22">
    <mergeCell ref="A1:I1"/>
    <mergeCell ref="A2:H2"/>
    <mergeCell ref="A3:A5"/>
    <mergeCell ref="B3:B5"/>
    <mergeCell ref="C3:C5"/>
    <mergeCell ref="F39:I39"/>
    <mergeCell ref="A33:H33"/>
    <mergeCell ref="A34:H34"/>
    <mergeCell ref="B36:I36"/>
    <mergeCell ref="B37:C37"/>
    <mergeCell ref="D37:F37"/>
    <mergeCell ref="G37:I37"/>
    <mergeCell ref="C42:E42"/>
    <mergeCell ref="F42:I42"/>
    <mergeCell ref="A36:A42"/>
    <mergeCell ref="C40:E40"/>
    <mergeCell ref="F40:I40"/>
    <mergeCell ref="C41:E41"/>
    <mergeCell ref="F41:I41"/>
    <mergeCell ref="C38:E38"/>
    <mergeCell ref="F38:I38"/>
    <mergeCell ref="C39:E39"/>
  </mergeCells>
  <printOptions/>
  <pageMargins left="0.35433070866141736" right="0.35433070866141736" top="0.5905511811023623" bottom="0.5905511811023623" header="0.7086614173228347" footer="0.31496062992125984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.28125" style="0" customWidth="1"/>
    <col min="2" max="2" width="37.7109375" style="0" bestFit="1" customWidth="1"/>
    <col min="3" max="4" width="7.28125" style="0" customWidth="1"/>
    <col min="5" max="5" width="8.57421875" style="0" customWidth="1"/>
    <col min="6" max="7" width="7.28125" style="0" customWidth="1"/>
    <col min="8" max="8" width="8.57421875" style="0" customWidth="1"/>
    <col min="9" max="10" width="12.421875" style="0" customWidth="1"/>
    <col min="11" max="11" width="14.7109375" style="0" customWidth="1"/>
    <col min="12" max="13" width="12.421875" style="0" customWidth="1"/>
    <col min="14" max="14" width="8.57421875" style="0" customWidth="1"/>
    <col min="15" max="15" width="8.7109375" style="0" customWidth="1"/>
    <col min="16" max="16" width="7.28125" style="0" customWidth="1"/>
    <col min="17" max="17" width="11.140625" style="0" bestFit="1" customWidth="1"/>
    <col min="18" max="18" width="8.57421875" style="0" customWidth="1"/>
  </cols>
  <sheetData>
    <row r="1" spans="1:18" ht="12.75" customHeight="1">
      <c r="A1" s="81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12.7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18" ht="12.75" customHeight="1">
      <c r="A3" s="92" t="s">
        <v>1</v>
      </c>
      <c r="B3" s="90" t="s">
        <v>2</v>
      </c>
      <c r="C3" s="95" t="s">
        <v>52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</row>
    <row r="4" spans="1:18" ht="12.75" customHeight="1">
      <c r="A4" s="93"/>
      <c r="B4" s="62"/>
      <c r="C4" s="81" t="s">
        <v>53</v>
      </c>
      <c r="D4" s="82"/>
      <c r="E4" s="83"/>
      <c r="F4" s="81" t="s">
        <v>54</v>
      </c>
      <c r="G4" s="82"/>
      <c r="H4" s="83"/>
      <c r="I4" s="81" t="s">
        <v>55</v>
      </c>
      <c r="J4" s="82"/>
      <c r="K4" s="83"/>
      <c r="L4" s="81" t="s">
        <v>56</v>
      </c>
      <c r="M4" s="82"/>
      <c r="N4" s="83"/>
      <c r="O4" s="81" t="s">
        <v>57</v>
      </c>
      <c r="P4" s="82"/>
      <c r="Q4" s="82"/>
      <c r="R4" s="83"/>
    </row>
    <row r="5" spans="1:18" ht="12.75">
      <c r="A5" s="94"/>
      <c r="B5" s="63"/>
      <c r="C5" s="27" t="s">
        <v>58</v>
      </c>
      <c r="D5" s="27" t="s">
        <v>59</v>
      </c>
      <c r="E5" s="28" t="s">
        <v>40</v>
      </c>
      <c r="F5" s="27" t="s">
        <v>58</v>
      </c>
      <c r="G5" s="27" t="s">
        <v>59</v>
      </c>
      <c r="H5" s="28" t="s">
        <v>40</v>
      </c>
      <c r="I5" s="27" t="s">
        <v>58</v>
      </c>
      <c r="J5" s="27" t="s">
        <v>59</v>
      </c>
      <c r="K5" s="28" t="s">
        <v>40</v>
      </c>
      <c r="L5" s="27" t="s">
        <v>58</v>
      </c>
      <c r="M5" s="27" t="s">
        <v>59</v>
      </c>
      <c r="N5" s="28" t="s">
        <v>40</v>
      </c>
      <c r="O5" s="27" t="s">
        <v>56</v>
      </c>
      <c r="P5" s="27" t="s">
        <v>55</v>
      </c>
      <c r="Q5" s="27" t="s">
        <v>53</v>
      </c>
      <c r="R5" s="28" t="s">
        <v>40</v>
      </c>
    </row>
    <row r="6" spans="1:18" ht="12.75">
      <c r="A6" s="5">
        <v>1</v>
      </c>
      <c r="B6" s="6" t="s">
        <v>20</v>
      </c>
      <c r="C6" s="8">
        <v>0.1867</v>
      </c>
      <c r="D6" s="8">
        <v>0.1135</v>
      </c>
      <c r="E6" s="29">
        <v>0.3001</v>
      </c>
      <c r="F6" s="8">
        <v>0.1383</v>
      </c>
      <c r="G6" s="30"/>
      <c r="H6" s="29">
        <v>0.1383</v>
      </c>
      <c r="I6" s="8">
        <v>0.0226</v>
      </c>
      <c r="J6" s="8">
        <v>0.1037</v>
      </c>
      <c r="K6" s="29">
        <v>0.1263</v>
      </c>
      <c r="L6" s="8">
        <v>0.3628</v>
      </c>
      <c r="M6" s="8">
        <v>0.0468</v>
      </c>
      <c r="N6" s="29">
        <v>0.4096</v>
      </c>
      <c r="O6" s="30"/>
      <c r="P6" s="8">
        <v>0.0256</v>
      </c>
      <c r="Q6" s="30"/>
      <c r="R6" s="29">
        <v>0.0256</v>
      </c>
    </row>
    <row r="7" spans="1:18" ht="12.75">
      <c r="A7" s="16">
        <v>2</v>
      </c>
      <c r="B7" s="31" t="s">
        <v>23</v>
      </c>
      <c r="C7" s="20">
        <v>0.3404</v>
      </c>
      <c r="D7" s="20">
        <v>0.0369</v>
      </c>
      <c r="E7" s="21">
        <v>0.3774</v>
      </c>
      <c r="F7" s="20">
        <v>0.0243</v>
      </c>
      <c r="G7" s="15"/>
      <c r="H7" s="21">
        <v>0.0243</v>
      </c>
      <c r="I7" s="20">
        <v>0.2737</v>
      </c>
      <c r="J7" s="15"/>
      <c r="K7" s="21">
        <v>0.2737</v>
      </c>
      <c r="L7" s="20">
        <v>0.2589</v>
      </c>
      <c r="M7" s="20">
        <v>0.0657</v>
      </c>
      <c r="N7" s="21">
        <v>0.3246</v>
      </c>
      <c r="O7" s="15"/>
      <c r="P7" s="15"/>
      <c r="Q7" s="15"/>
      <c r="R7" s="32"/>
    </row>
    <row r="8" spans="1:18" ht="12.75">
      <c r="A8" s="5">
        <v>3</v>
      </c>
      <c r="B8" s="6" t="s">
        <v>22</v>
      </c>
      <c r="C8" s="8">
        <v>0.1004</v>
      </c>
      <c r="D8" s="8">
        <v>0.073</v>
      </c>
      <c r="E8" s="29">
        <v>0.1733</v>
      </c>
      <c r="F8" s="8">
        <v>0.047</v>
      </c>
      <c r="G8" s="30"/>
      <c r="H8" s="29">
        <v>0.047</v>
      </c>
      <c r="I8" s="8">
        <v>0.0508</v>
      </c>
      <c r="J8" s="30"/>
      <c r="K8" s="29">
        <v>0.0508</v>
      </c>
      <c r="L8" s="8">
        <v>0.6626</v>
      </c>
      <c r="M8" s="8">
        <v>0.0258</v>
      </c>
      <c r="N8" s="29">
        <v>0.6885</v>
      </c>
      <c r="O8" s="8">
        <v>0.0404</v>
      </c>
      <c r="P8" s="30"/>
      <c r="Q8" s="30"/>
      <c r="R8" s="29">
        <v>0.0404</v>
      </c>
    </row>
    <row r="9" spans="1:18" ht="12.75">
      <c r="A9" s="16">
        <v>4</v>
      </c>
      <c r="B9" s="31" t="s">
        <v>16</v>
      </c>
      <c r="C9" s="20">
        <v>0.0917</v>
      </c>
      <c r="D9" s="20">
        <v>0.3901</v>
      </c>
      <c r="E9" s="21">
        <v>0.4818</v>
      </c>
      <c r="F9" s="20">
        <v>0.0526</v>
      </c>
      <c r="G9" s="20">
        <v>0.0087</v>
      </c>
      <c r="H9" s="21">
        <v>0.0613</v>
      </c>
      <c r="I9" s="20">
        <v>0.0333</v>
      </c>
      <c r="J9" s="20">
        <v>0.0232</v>
      </c>
      <c r="K9" s="21">
        <v>0.0564</v>
      </c>
      <c r="L9" s="20">
        <v>0.2467</v>
      </c>
      <c r="M9" s="20">
        <v>0.0244</v>
      </c>
      <c r="N9" s="21">
        <v>0.2712</v>
      </c>
      <c r="O9" s="20">
        <v>0.0314</v>
      </c>
      <c r="P9" s="20">
        <v>0.0124</v>
      </c>
      <c r="Q9" s="20">
        <v>0.0855</v>
      </c>
      <c r="R9" s="21">
        <v>0.1293</v>
      </c>
    </row>
    <row r="10" spans="1:18" ht="12.75">
      <c r="A10" s="5">
        <v>5</v>
      </c>
      <c r="B10" s="6" t="s">
        <v>26</v>
      </c>
      <c r="C10" s="8">
        <v>0.3518</v>
      </c>
      <c r="D10" s="8">
        <v>0.0096</v>
      </c>
      <c r="E10" s="29">
        <v>0.3614</v>
      </c>
      <c r="F10" s="8">
        <v>0.3515</v>
      </c>
      <c r="G10" s="30"/>
      <c r="H10" s="29">
        <v>0.3515</v>
      </c>
      <c r="I10" s="30"/>
      <c r="J10" s="30"/>
      <c r="K10" s="33"/>
      <c r="L10" s="8">
        <v>0.262</v>
      </c>
      <c r="M10" s="8">
        <v>0.025</v>
      </c>
      <c r="N10" s="29">
        <v>0.2871</v>
      </c>
      <c r="O10" s="30"/>
      <c r="P10" s="30"/>
      <c r="Q10" s="30"/>
      <c r="R10" s="33"/>
    </row>
    <row r="11" spans="1:18" ht="12.75">
      <c r="A11" s="16">
        <v>6</v>
      </c>
      <c r="B11" s="31" t="s">
        <v>14</v>
      </c>
      <c r="C11" s="20">
        <v>0.1842</v>
      </c>
      <c r="D11" s="20">
        <v>0.2331</v>
      </c>
      <c r="E11" s="21">
        <v>0.4173</v>
      </c>
      <c r="F11" s="15"/>
      <c r="G11" s="20">
        <v>0.0229</v>
      </c>
      <c r="H11" s="21">
        <v>0.0229</v>
      </c>
      <c r="I11" s="20">
        <v>0.0084</v>
      </c>
      <c r="J11" s="20">
        <v>0.1121</v>
      </c>
      <c r="K11" s="21">
        <v>0.1205</v>
      </c>
      <c r="L11" s="20">
        <v>0.1493</v>
      </c>
      <c r="M11" s="20">
        <v>0.0931</v>
      </c>
      <c r="N11" s="21">
        <v>0.2423</v>
      </c>
      <c r="O11" s="20">
        <v>0.042</v>
      </c>
      <c r="P11" s="20">
        <v>0.151</v>
      </c>
      <c r="Q11" s="20">
        <v>0.004</v>
      </c>
      <c r="R11" s="21">
        <v>0.197</v>
      </c>
    </row>
    <row r="12" spans="1:18" ht="12.75">
      <c r="A12" s="5">
        <v>7</v>
      </c>
      <c r="B12" s="6" t="s">
        <v>21</v>
      </c>
      <c r="C12" s="8">
        <v>0.0407</v>
      </c>
      <c r="D12" s="8">
        <v>0.0109</v>
      </c>
      <c r="E12" s="29">
        <v>0.0516</v>
      </c>
      <c r="F12" s="8">
        <v>0.3523</v>
      </c>
      <c r="G12" s="30"/>
      <c r="H12" s="29">
        <v>0.3523</v>
      </c>
      <c r="I12" s="8">
        <v>0.1158</v>
      </c>
      <c r="J12" s="30"/>
      <c r="K12" s="29">
        <v>0.1158</v>
      </c>
      <c r="L12" s="8">
        <v>0.371</v>
      </c>
      <c r="M12" s="8">
        <v>0.1093</v>
      </c>
      <c r="N12" s="29">
        <v>0.4803</v>
      </c>
      <c r="O12" s="30"/>
      <c r="P12" s="30"/>
      <c r="Q12" s="30"/>
      <c r="R12" s="33"/>
    </row>
    <row r="13" spans="1:18" ht="12.75">
      <c r="A13" s="16">
        <v>8</v>
      </c>
      <c r="B13" s="31" t="s">
        <v>24</v>
      </c>
      <c r="C13" s="15"/>
      <c r="D13" s="20">
        <v>0.0189</v>
      </c>
      <c r="E13" s="21">
        <v>0.0189</v>
      </c>
      <c r="F13" s="20">
        <v>0.1172</v>
      </c>
      <c r="G13" s="15"/>
      <c r="H13" s="21">
        <v>0.1172</v>
      </c>
      <c r="I13" s="20">
        <v>0.0872</v>
      </c>
      <c r="J13" s="15"/>
      <c r="K13" s="21">
        <v>0.0872</v>
      </c>
      <c r="L13" s="20">
        <v>0.5867</v>
      </c>
      <c r="M13" s="20">
        <v>0.19</v>
      </c>
      <c r="N13" s="21">
        <v>0.7767</v>
      </c>
      <c r="O13" s="15"/>
      <c r="P13" s="15"/>
      <c r="Q13" s="15"/>
      <c r="R13" s="32"/>
    </row>
    <row r="14" spans="1:18" ht="12.75">
      <c r="A14" s="5">
        <v>9</v>
      </c>
      <c r="B14" s="6" t="s">
        <v>31</v>
      </c>
      <c r="C14" s="8">
        <v>0.2379</v>
      </c>
      <c r="D14" s="30"/>
      <c r="E14" s="29">
        <v>0.2379</v>
      </c>
      <c r="F14" s="8">
        <v>0.0351</v>
      </c>
      <c r="G14" s="30"/>
      <c r="H14" s="29">
        <v>0.0351</v>
      </c>
      <c r="I14" s="8">
        <v>0.2201</v>
      </c>
      <c r="J14" s="8">
        <v>0.0242</v>
      </c>
      <c r="K14" s="29">
        <v>0.2443</v>
      </c>
      <c r="L14" s="8">
        <v>0.4828</v>
      </c>
      <c r="M14" s="30"/>
      <c r="N14" s="29">
        <v>0.4828</v>
      </c>
      <c r="O14" s="30"/>
      <c r="P14" s="30"/>
      <c r="Q14" s="30"/>
      <c r="R14" s="33"/>
    </row>
    <row r="15" spans="1:18" ht="12.75">
      <c r="A15" s="16">
        <v>10</v>
      </c>
      <c r="B15" s="31" t="s">
        <v>38</v>
      </c>
      <c r="C15" s="15"/>
      <c r="D15" s="20">
        <v>0.151</v>
      </c>
      <c r="E15" s="21">
        <v>0.151</v>
      </c>
      <c r="F15" s="20">
        <v>0.261</v>
      </c>
      <c r="G15" s="15"/>
      <c r="H15" s="21">
        <v>0.261</v>
      </c>
      <c r="I15" s="20">
        <v>0.1008</v>
      </c>
      <c r="J15" s="20">
        <v>0.0207</v>
      </c>
      <c r="K15" s="21">
        <v>0.1215</v>
      </c>
      <c r="L15" s="20">
        <v>0.2096</v>
      </c>
      <c r="M15" s="20">
        <v>0.2569</v>
      </c>
      <c r="N15" s="21">
        <v>0.4665</v>
      </c>
      <c r="O15" s="15"/>
      <c r="P15" s="15"/>
      <c r="Q15" s="15"/>
      <c r="R15" s="32"/>
    </row>
    <row r="16" spans="1:18" ht="12.75">
      <c r="A16" s="5">
        <v>11</v>
      </c>
      <c r="B16" s="6" t="s">
        <v>37</v>
      </c>
      <c r="C16" s="8">
        <v>0.2631</v>
      </c>
      <c r="D16" s="30"/>
      <c r="E16" s="29">
        <v>0.2631</v>
      </c>
      <c r="F16" s="8">
        <v>0.1883</v>
      </c>
      <c r="G16" s="30"/>
      <c r="H16" s="29">
        <v>0.1883</v>
      </c>
      <c r="I16" s="30"/>
      <c r="J16" s="30"/>
      <c r="K16" s="33"/>
      <c r="L16" s="8">
        <v>0.5486</v>
      </c>
      <c r="M16" s="30"/>
      <c r="N16" s="29">
        <v>0.5486</v>
      </c>
      <c r="O16" s="30"/>
      <c r="P16" s="30"/>
      <c r="Q16" s="30"/>
      <c r="R16" s="33"/>
    </row>
    <row r="17" spans="1:18" ht="12.75">
      <c r="A17" s="16">
        <v>12</v>
      </c>
      <c r="B17" s="31" t="s">
        <v>39</v>
      </c>
      <c r="C17" s="15"/>
      <c r="D17" s="20">
        <v>0.1619</v>
      </c>
      <c r="E17" s="21">
        <v>0.1619</v>
      </c>
      <c r="F17" s="15"/>
      <c r="G17" s="15"/>
      <c r="H17" s="32"/>
      <c r="I17" s="20">
        <v>0.3435</v>
      </c>
      <c r="J17" s="15"/>
      <c r="K17" s="21">
        <v>0.3435</v>
      </c>
      <c r="L17" s="15"/>
      <c r="M17" s="20">
        <v>0.4946</v>
      </c>
      <c r="N17" s="21">
        <v>0.4946</v>
      </c>
      <c r="O17" s="15"/>
      <c r="P17" s="15"/>
      <c r="Q17" s="15"/>
      <c r="R17" s="32"/>
    </row>
    <row r="18" spans="1:18" ht="12.75">
      <c r="A18" s="5">
        <v>13</v>
      </c>
      <c r="B18" s="6" t="s">
        <v>18</v>
      </c>
      <c r="C18" s="8">
        <v>0.3947</v>
      </c>
      <c r="D18" s="30"/>
      <c r="E18" s="29">
        <v>0.3947</v>
      </c>
      <c r="F18" s="30"/>
      <c r="G18" s="30"/>
      <c r="H18" s="33"/>
      <c r="I18" s="8">
        <v>0.6053</v>
      </c>
      <c r="J18" s="30"/>
      <c r="K18" s="29">
        <v>0.6053</v>
      </c>
      <c r="L18" s="30"/>
      <c r="M18" s="30"/>
      <c r="N18" s="33"/>
      <c r="O18" s="30"/>
      <c r="P18" s="30"/>
      <c r="Q18" s="30"/>
      <c r="R18" s="33"/>
    </row>
    <row r="19" spans="1:18" ht="12.75">
      <c r="A19" s="16">
        <v>14</v>
      </c>
      <c r="B19" s="31" t="s">
        <v>19</v>
      </c>
      <c r="C19" s="20">
        <v>0.2389</v>
      </c>
      <c r="D19" s="20">
        <v>0.0241</v>
      </c>
      <c r="E19" s="21">
        <v>0.263</v>
      </c>
      <c r="F19" s="20">
        <v>0.2162</v>
      </c>
      <c r="G19" s="15"/>
      <c r="H19" s="21">
        <v>0.2162</v>
      </c>
      <c r="I19" s="20">
        <v>0.0811</v>
      </c>
      <c r="J19" s="20">
        <v>0.0799</v>
      </c>
      <c r="K19" s="21">
        <v>0.161</v>
      </c>
      <c r="L19" s="20">
        <v>0.3344</v>
      </c>
      <c r="M19" s="20">
        <v>0.016</v>
      </c>
      <c r="N19" s="21">
        <v>0.3503</v>
      </c>
      <c r="O19" s="20">
        <v>0.0094</v>
      </c>
      <c r="P19" s="15"/>
      <c r="Q19" s="15"/>
      <c r="R19" s="21">
        <v>0.0094</v>
      </c>
    </row>
    <row r="20" spans="1:18" ht="12.75">
      <c r="A20" s="5">
        <v>15</v>
      </c>
      <c r="B20" s="6" t="s">
        <v>32</v>
      </c>
      <c r="C20" s="8">
        <v>0.0475</v>
      </c>
      <c r="D20" s="8">
        <v>0.2904</v>
      </c>
      <c r="E20" s="29">
        <v>0.3379</v>
      </c>
      <c r="F20" s="8">
        <v>0.0494</v>
      </c>
      <c r="G20" s="30"/>
      <c r="H20" s="29">
        <v>0.0494</v>
      </c>
      <c r="I20" s="8">
        <v>0.1173</v>
      </c>
      <c r="J20" s="8">
        <v>0.3025</v>
      </c>
      <c r="K20" s="29">
        <v>0.4198</v>
      </c>
      <c r="L20" s="8">
        <v>0.193</v>
      </c>
      <c r="M20" s="30"/>
      <c r="N20" s="29">
        <v>0.193</v>
      </c>
      <c r="O20" s="30"/>
      <c r="P20" s="30"/>
      <c r="Q20" s="30"/>
      <c r="R20" s="33"/>
    </row>
    <row r="21" spans="1:18" ht="12.75">
      <c r="A21" s="16">
        <v>16</v>
      </c>
      <c r="B21" s="31" t="s">
        <v>15</v>
      </c>
      <c r="C21" s="20">
        <v>0.0711</v>
      </c>
      <c r="D21" s="20">
        <v>0.2684</v>
      </c>
      <c r="E21" s="21">
        <v>0.3395</v>
      </c>
      <c r="F21" s="20">
        <v>0.0084</v>
      </c>
      <c r="G21" s="20">
        <v>0.4738</v>
      </c>
      <c r="H21" s="21">
        <v>0.4822</v>
      </c>
      <c r="I21" s="20">
        <v>0.036</v>
      </c>
      <c r="J21" s="20">
        <v>0.0073</v>
      </c>
      <c r="K21" s="21">
        <v>0.0433</v>
      </c>
      <c r="L21" s="20">
        <v>0.1249</v>
      </c>
      <c r="M21" s="20">
        <v>0.0092</v>
      </c>
      <c r="N21" s="21">
        <v>0.1342</v>
      </c>
      <c r="O21" s="20">
        <v>0.0002</v>
      </c>
      <c r="P21" s="20">
        <v>0.0004</v>
      </c>
      <c r="Q21" s="20">
        <v>0.0002</v>
      </c>
      <c r="R21" s="21">
        <v>0.0008</v>
      </c>
    </row>
    <row r="22" spans="1:18" ht="12.75">
      <c r="A22" s="5">
        <v>17</v>
      </c>
      <c r="B22" s="6" t="s">
        <v>28</v>
      </c>
      <c r="C22" s="8">
        <v>0.0209</v>
      </c>
      <c r="D22" s="30"/>
      <c r="E22" s="29">
        <v>0.0209</v>
      </c>
      <c r="F22" s="30"/>
      <c r="G22" s="30"/>
      <c r="H22" s="33"/>
      <c r="I22" s="8">
        <v>0.0646</v>
      </c>
      <c r="J22" s="30"/>
      <c r="K22" s="29">
        <v>0.0646</v>
      </c>
      <c r="L22" s="8">
        <v>0.8357</v>
      </c>
      <c r="M22" s="8">
        <v>0.0438</v>
      </c>
      <c r="N22" s="29">
        <v>0.8795</v>
      </c>
      <c r="O22" s="30"/>
      <c r="P22" s="8">
        <v>0.0351</v>
      </c>
      <c r="Q22" s="30"/>
      <c r="R22" s="29">
        <v>0.0351</v>
      </c>
    </row>
    <row r="23" spans="1:18" ht="12.75">
      <c r="A23" s="16">
        <v>18</v>
      </c>
      <c r="B23" s="31" t="s">
        <v>29</v>
      </c>
      <c r="C23" s="15"/>
      <c r="D23" s="20">
        <v>0.3131</v>
      </c>
      <c r="E23" s="21">
        <v>0.3131</v>
      </c>
      <c r="F23" s="15"/>
      <c r="G23" s="20">
        <v>0.2489</v>
      </c>
      <c r="H23" s="21">
        <v>0.2489</v>
      </c>
      <c r="I23" s="15"/>
      <c r="J23" s="20">
        <v>0.3202</v>
      </c>
      <c r="K23" s="21">
        <v>0.3202</v>
      </c>
      <c r="L23" s="20">
        <v>0.0304</v>
      </c>
      <c r="M23" s="20">
        <v>0.0873</v>
      </c>
      <c r="N23" s="21">
        <v>0.1178</v>
      </c>
      <c r="O23" s="15"/>
      <c r="P23" s="15"/>
      <c r="Q23" s="15"/>
      <c r="R23" s="32"/>
    </row>
    <row r="24" spans="1:18" ht="12.75">
      <c r="A24" s="5">
        <v>19</v>
      </c>
      <c r="B24" s="6" t="s">
        <v>17</v>
      </c>
      <c r="C24" s="8">
        <v>0.0988</v>
      </c>
      <c r="D24" s="8">
        <v>0.1557</v>
      </c>
      <c r="E24" s="29">
        <v>0.2544</v>
      </c>
      <c r="F24" s="8">
        <v>0.5559</v>
      </c>
      <c r="G24" s="30"/>
      <c r="H24" s="29">
        <v>0.5559</v>
      </c>
      <c r="I24" s="8">
        <v>0.0304</v>
      </c>
      <c r="J24" s="30"/>
      <c r="K24" s="29">
        <v>0.0304</v>
      </c>
      <c r="L24" s="8">
        <v>0.1567</v>
      </c>
      <c r="M24" s="8">
        <v>0.0026</v>
      </c>
      <c r="N24" s="29">
        <v>0.1593</v>
      </c>
      <c r="O24" s="30"/>
      <c r="P24" s="30"/>
      <c r="Q24" s="30"/>
      <c r="R24" s="33"/>
    </row>
    <row r="25" spans="1:18" ht="12.75">
      <c r="A25" s="16">
        <v>20</v>
      </c>
      <c r="B25" s="31" t="s">
        <v>33</v>
      </c>
      <c r="C25" s="20">
        <v>0.1749</v>
      </c>
      <c r="D25" s="20">
        <v>0.1868</v>
      </c>
      <c r="E25" s="21">
        <v>0.3617</v>
      </c>
      <c r="F25" s="20">
        <v>0.0445</v>
      </c>
      <c r="G25" s="15"/>
      <c r="H25" s="21">
        <v>0.0445</v>
      </c>
      <c r="I25" s="20">
        <v>0.0965</v>
      </c>
      <c r="J25" s="15"/>
      <c r="K25" s="21">
        <v>0.0965</v>
      </c>
      <c r="L25" s="20">
        <v>0.439</v>
      </c>
      <c r="M25" s="20">
        <v>0.0583</v>
      </c>
      <c r="N25" s="21">
        <v>0.4972</v>
      </c>
      <c r="O25" s="15"/>
      <c r="P25" s="15"/>
      <c r="Q25" s="15"/>
      <c r="R25" s="32"/>
    </row>
    <row r="26" spans="1:18" ht="12.75">
      <c r="A26" s="5">
        <v>21</v>
      </c>
      <c r="B26" s="6" t="s">
        <v>30</v>
      </c>
      <c r="C26" s="8">
        <v>0.3109</v>
      </c>
      <c r="D26" s="30"/>
      <c r="E26" s="29">
        <v>0.3109</v>
      </c>
      <c r="F26" s="8">
        <v>0.0113</v>
      </c>
      <c r="G26" s="30"/>
      <c r="H26" s="29">
        <v>0.0113</v>
      </c>
      <c r="I26" s="8">
        <v>0.1817</v>
      </c>
      <c r="J26" s="30"/>
      <c r="K26" s="29">
        <v>0.1817</v>
      </c>
      <c r="L26" s="8">
        <v>0.4961</v>
      </c>
      <c r="M26" s="30"/>
      <c r="N26" s="29">
        <v>0.4961</v>
      </c>
      <c r="O26" s="30"/>
      <c r="P26" s="30"/>
      <c r="Q26" s="30"/>
      <c r="R26" s="33"/>
    </row>
    <row r="27" spans="1:18" ht="12.75">
      <c r="A27" s="16">
        <v>22</v>
      </c>
      <c r="B27" s="31" t="s">
        <v>35</v>
      </c>
      <c r="C27" s="20">
        <v>0.0556</v>
      </c>
      <c r="D27" s="15"/>
      <c r="E27" s="21">
        <v>0.0556</v>
      </c>
      <c r="F27" s="20">
        <v>0.0806</v>
      </c>
      <c r="G27" s="15"/>
      <c r="H27" s="21">
        <v>0.0806</v>
      </c>
      <c r="I27" s="15"/>
      <c r="J27" s="15"/>
      <c r="K27" s="32"/>
      <c r="L27" s="20">
        <v>0.8637</v>
      </c>
      <c r="M27" s="15"/>
      <c r="N27" s="21">
        <v>0.8637</v>
      </c>
      <c r="O27" s="15"/>
      <c r="P27" s="15"/>
      <c r="Q27" s="15"/>
      <c r="R27" s="32"/>
    </row>
    <row r="28" spans="1:18" ht="12.75">
      <c r="A28" s="5">
        <v>23</v>
      </c>
      <c r="B28" s="6" t="s">
        <v>27</v>
      </c>
      <c r="C28" s="8">
        <v>0.1729</v>
      </c>
      <c r="D28" s="30"/>
      <c r="E28" s="29">
        <v>0.1729</v>
      </c>
      <c r="F28" s="8">
        <v>0.1471</v>
      </c>
      <c r="G28" s="30"/>
      <c r="H28" s="29">
        <v>0.1471</v>
      </c>
      <c r="I28" s="30"/>
      <c r="J28" s="30"/>
      <c r="K28" s="33"/>
      <c r="L28" s="8">
        <v>0.5343</v>
      </c>
      <c r="M28" s="8">
        <v>0.0419</v>
      </c>
      <c r="N28" s="29">
        <v>0.5762</v>
      </c>
      <c r="O28" s="30"/>
      <c r="P28" s="8">
        <v>0.1039</v>
      </c>
      <c r="Q28" s="30"/>
      <c r="R28" s="29">
        <v>0.1039</v>
      </c>
    </row>
    <row r="29" spans="1:18" ht="12.75">
      <c r="A29" s="16">
        <v>24</v>
      </c>
      <c r="B29" s="31" t="s">
        <v>25</v>
      </c>
      <c r="C29" s="20">
        <v>0.2346</v>
      </c>
      <c r="D29" s="15"/>
      <c r="E29" s="21">
        <v>0.2346</v>
      </c>
      <c r="F29" s="20">
        <v>0.1465</v>
      </c>
      <c r="G29" s="15"/>
      <c r="H29" s="21">
        <v>0.1465</v>
      </c>
      <c r="I29" s="20">
        <v>0.1691</v>
      </c>
      <c r="J29" s="15"/>
      <c r="K29" s="21">
        <v>0.1691</v>
      </c>
      <c r="L29" s="20">
        <v>0.4499</v>
      </c>
      <c r="M29" s="15"/>
      <c r="N29" s="21">
        <v>0.4499</v>
      </c>
      <c r="O29" s="15"/>
      <c r="P29" s="15"/>
      <c r="Q29" s="15"/>
      <c r="R29" s="32"/>
    </row>
    <row r="30" spans="1:18" ht="12.75">
      <c r="A30" s="5">
        <v>25</v>
      </c>
      <c r="B30" s="6" t="s">
        <v>34</v>
      </c>
      <c r="C30" s="8">
        <v>0.2459</v>
      </c>
      <c r="D30" s="30"/>
      <c r="E30" s="29">
        <v>0.2459</v>
      </c>
      <c r="F30" s="8">
        <v>0.245</v>
      </c>
      <c r="G30" s="30"/>
      <c r="H30" s="29">
        <v>0.245</v>
      </c>
      <c r="I30" s="8">
        <v>0.5091</v>
      </c>
      <c r="J30" s="30"/>
      <c r="K30" s="29">
        <v>0.5091</v>
      </c>
      <c r="L30" s="30"/>
      <c r="M30" s="30"/>
      <c r="N30" s="33"/>
      <c r="O30" s="30"/>
      <c r="P30" s="30"/>
      <c r="Q30" s="30"/>
      <c r="R30" s="33"/>
    </row>
    <row r="31" spans="1:18" ht="12.75">
      <c r="A31" s="16">
        <v>26</v>
      </c>
      <c r="B31" s="31" t="s">
        <v>36</v>
      </c>
      <c r="C31" s="20">
        <v>0.1403</v>
      </c>
      <c r="D31" s="15"/>
      <c r="E31" s="21">
        <v>0.1403</v>
      </c>
      <c r="F31" s="20">
        <v>0.3905</v>
      </c>
      <c r="G31" s="15"/>
      <c r="H31" s="21">
        <v>0.3905</v>
      </c>
      <c r="I31" s="20">
        <v>0.0834</v>
      </c>
      <c r="J31" s="20">
        <v>0.0308</v>
      </c>
      <c r="K31" s="21">
        <v>0.1142</v>
      </c>
      <c r="L31" s="20">
        <v>0.355</v>
      </c>
      <c r="M31" s="15"/>
      <c r="N31" s="21">
        <v>0.355</v>
      </c>
      <c r="O31" s="15"/>
      <c r="P31" s="15"/>
      <c r="Q31" s="15"/>
      <c r="R31" s="32"/>
    </row>
    <row r="32" spans="1:18" ht="12.75">
      <c r="A32" s="15"/>
      <c r="B32" s="17" t="s">
        <v>60</v>
      </c>
      <c r="C32" s="21">
        <v>0.1386</v>
      </c>
      <c r="D32" s="21">
        <v>0.229</v>
      </c>
      <c r="E32" s="21">
        <v>0.3677</v>
      </c>
      <c r="F32" s="21">
        <v>0.0788</v>
      </c>
      <c r="G32" s="21">
        <v>0.119</v>
      </c>
      <c r="H32" s="21">
        <v>0.1978</v>
      </c>
      <c r="I32" s="21">
        <v>0.0554</v>
      </c>
      <c r="J32" s="21">
        <v>0.0482</v>
      </c>
      <c r="K32" s="21">
        <v>0.1037</v>
      </c>
      <c r="L32" s="21">
        <v>0.1962</v>
      </c>
      <c r="M32" s="21">
        <v>0.045</v>
      </c>
      <c r="N32" s="21">
        <v>0.2413</v>
      </c>
      <c r="O32" s="21">
        <v>0.0201</v>
      </c>
      <c r="P32" s="21">
        <v>0.0523</v>
      </c>
      <c r="Q32" s="21">
        <v>0.0171</v>
      </c>
      <c r="R32" s="21">
        <v>0.0896</v>
      </c>
    </row>
    <row r="33" spans="1:18" ht="12.75" customHeight="1">
      <c r="A33" s="66" t="s">
        <v>41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</row>
    <row r="34" spans="1:18" ht="12.75" customHeight="1">
      <c r="A34" s="69" t="s">
        <v>42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91"/>
    </row>
    <row r="35" spans="1:18" ht="12.75">
      <c r="A35" s="3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7" spans="1:13" ht="12.75" customHeight="1">
      <c r="A37" s="74"/>
      <c r="B37" s="81" t="s">
        <v>43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</row>
    <row r="38" spans="1:13" ht="12.75" customHeight="1">
      <c r="A38" s="74"/>
      <c r="B38" s="81" t="s">
        <v>44</v>
      </c>
      <c r="C38" s="83"/>
      <c r="D38" s="81" t="s">
        <v>45</v>
      </c>
      <c r="E38" s="82"/>
      <c r="F38" s="82"/>
      <c r="G38" s="82"/>
      <c r="H38" s="83"/>
      <c r="I38" s="81" t="s">
        <v>46</v>
      </c>
      <c r="J38" s="82"/>
      <c r="K38" s="82"/>
      <c r="L38" s="82"/>
      <c r="M38" s="83"/>
    </row>
    <row r="39" spans="1:13" ht="12.75" customHeight="1">
      <c r="A39" s="74"/>
      <c r="B39" s="64">
        <v>38867</v>
      </c>
      <c r="C39" s="65"/>
      <c r="D39" s="71" t="s">
        <v>25</v>
      </c>
      <c r="E39" s="72"/>
      <c r="F39" s="72"/>
      <c r="G39" s="72"/>
      <c r="H39" s="73"/>
      <c r="I39" s="71" t="s">
        <v>47</v>
      </c>
      <c r="J39" s="72"/>
      <c r="K39" s="72"/>
      <c r="L39" s="72"/>
      <c r="M39" s="73"/>
    </row>
    <row r="40" spans="1:13" ht="12.75" customHeight="1">
      <c r="A40" s="74"/>
      <c r="B40" s="64">
        <v>38867</v>
      </c>
      <c r="C40" s="65"/>
      <c r="D40" s="71" t="s">
        <v>24</v>
      </c>
      <c r="E40" s="72"/>
      <c r="F40" s="72"/>
      <c r="G40" s="72"/>
      <c r="H40" s="73"/>
      <c r="I40" s="71" t="s">
        <v>48</v>
      </c>
      <c r="J40" s="72"/>
      <c r="K40" s="72"/>
      <c r="L40" s="72"/>
      <c r="M40" s="73"/>
    </row>
    <row r="41" spans="1:13" ht="12.75" customHeight="1">
      <c r="A41" s="74"/>
      <c r="B41" s="64">
        <v>38867</v>
      </c>
      <c r="C41" s="65"/>
      <c r="D41" s="71" t="s">
        <v>24</v>
      </c>
      <c r="E41" s="72"/>
      <c r="F41" s="72"/>
      <c r="G41" s="72"/>
      <c r="H41" s="73"/>
      <c r="I41" s="71" t="s">
        <v>48</v>
      </c>
      <c r="J41" s="72"/>
      <c r="K41" s="72"/>
      <c r="L41" s="72"/>
      <c r="M41" s="73"/>
    </row>
    <row r="42" spans="1:13" ht="12.75" customHeight="1">
      <c r="A42" s="74"/>
      <c r="B42" s="64">
        <v>38821</v>
      </c>
      <c r="C42" s="65"/>
      <c r="D42" s="71" t="s">
        <v>25</v>
      </c>
      <c r="E42" s="72"/>
      <c r="F42" s="72"/>
      <c r="G42" s="72"/>
      <c r="H42" s="73"/>
      <c r="I42" s="71" t="s">
        <v>49</v>
      </c>
      <c r="J42" s="72"/>
      <c r="K42" s="72"/>
      <c r="L42" s="72"/>
      <c r="M42" s="73"/>
    </row>
    <row r="43" spans="1:13" ht="12.75" customHeight="1">
      <c r="A43" s="74"/>
      <c r="B43" s="64">
        <v>38749</v>
      </c>
      <c r="C43" s="65"/>
      <c r="D43" s="71" t="s">
        <v>23</v>
      </c>
      <c r="E43" s="72"/>
      <c r="F43" s="72"/>
      <c r="G43" s="72"/>
      <c r="H43" s="73"/>
      <c r="I43" s="71" t="s">
        <v>50</v>
      </c>
      <c r="J43" s="72"/>
      <c r="K43" s="72"/>
      <c r="L43" s="72"/>
      <c r="M43" s="73"/>
    </row>
  </sheetData>
  <mergeCells count="32">
    <mergeCell ref="A1:R1"/>
    <mergeCell ref="A2:R2"/>
    <mergeCell ref="A3:A5"/>
    <mergeCell ref="B3:B5"/>
    <mergeCell ref="C3:R3"/>
    <mergeCell ref="C4:E4"/>
    <mergeCell ref="F4:H4"/>
    <mergeCell ref="I4:K4"/>
    <mergeCell ref="L4:N4"/>
    <mergeCell ref="O4:R4"/>
    <mergeCell ref="A33:R33"/>
    <mergeCell ref="A34:R34"/>
    <mergeCell ref="B37:M37"/>
    <mergeCell ref="B38:C38"/>
    <mergeCell ref="D38:H38"/>
    <mergeCell ref="I38:M38"/>
    <mergeCell ref="B39:C39"/>
    <mergeCell ref="D39:H39"/>
    <mergeCell ref="I39:M39"/>
    <mergeCell ref="B40:C40"/>
    <mergeCell ref="D40:H40"/>
    <mergeCell ref="I40:M40"/>
    <mergeCell ref="B43:C43"/>
    <mergeCell ref="D43:H43"/>
    <mergeCell ref="I43:M43"/>
    <mergeCell ref="A37:A43"/>
    <mergeCell ref="B41:C41"/>
    <mergeCell ref="D41:H41"/>
    <mergeCell ref="I41:M41"/>
    <mergeCell ref="B42:C42"/>
    <mergeCell ref="D42:H42"/>
    <mergeCell ref="I42:M42"/>
  </mergeCells>
  <printOptions/>
  <pageMargins left="0.35433070866141736" right="0.35433070866141736" top="0.5905511811023623" bottom="0.5905511811023623" header="0.7086614173228347" footer="0.31496062992125984"/>
  <pageSetup fitToHeight="2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 topLeftCell="C25">
      <selection activeCell="A1" sqref="A1:M1"/>
    </sheetView>
  </sheetViews>
  <sheetFormatPr defaultColWidth="9.140625" defaultRowHeight="12.75"/>
  <cols>
    <col min="1" max="1" width="11.7109375" style="0" bestFit="1" customWidth="1"/>
    <col min="2" max="2" width="65.7109375" style="0" bestFit="1" customWidth="1"/>
    <col min="3" max="3" width="11.8515625" style="0" bestFit="1" customWidth="1"/>
    <col min="4" max="4" width="12.8515625" style="0" bestFit="1" customWidth="1"/>
    <col min="5" max="5" width="8.421875" style="0" bestFit="1" customWidth="1"/>
    <col min="6" max="6" width="8.28125" style="0" bestFit="1" customWidth="1"/>
    <col min="7" max="7" width="11.00390625" style="0" customWidth="1"/>
    <col min="8" max="8" width="11.8515625" style="0" customWidth="1"/>
    <col min="9" max="9" width="8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81" t="s">
        <v>161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2.75" customHeight="1">
      <c r="A2" s="95"/>
      <c r="B2" s="97"/>
      <c r="C2" s="81" t="s">
        <v>62</v>
      </c>
      <c r="D2" s="82"/>
      <c r="E2" s="82"/>
      <c r="F2" s="83"/>
      <c r="G2" s="81" t="s">
        <v>63</v>
      </c>
      <c r="H2" s="82"/>
      <c r="I2" s="82"/>
      <c r="J2" s="83"/>
      <c r="K2" s="81" t="s">
        <v>64</v>
      </c>
      <c r="L2" s="82"/>
      <c r="M2" s="83"/>
    </row>
    <row r="3" spans="1:13" ht="12.75">
      <c r="A3" s="109" t="s">
        <v>65</v>
      </c>
      <c r="B3" s="43" t="s">
        <v>66</v>
      </c>
      <c r="C3" s="111">
        <v>38868</v>
      </c>
      <c r="D3" s="109" t="s">
        <v>67</v>
      </c>
      <c r="E3" s="43" t="s">
        <v>68</v>
      </c>
      <c r="F3" s="43" t="s">
        <v>10</v>
      </c>
      <c r="G3" s="111">
        <v>38868</v>
      </c>
      <c r="H3" s="109" t="s">
        <v>67</v>
      </c>
      <c r="I3" s="43" t="s">
        <v>69</v>
      </c>
      <c r="J3" s="43" t="s">
        <v>10</v>
      </c>
      <c r="K3" s="103">
        <v>38868</v>
      </c>
      <c r="L3" s="98" t="s">
        <v>67</v>
      </c>
      <c r="M3" s="35" t="s">
        <v>8</v>
      </c>
    </row>
    <row r="4" spans="1:13" ht="12.75">
      <c r="A4" s="110"/>
      <c r="B4" s="44" t="s">
        <v>162</v>
      </c>
      <c r="C4" s="112"/>
      <c r="D4" s="110"/>
      <c r="E4" s="45">
        <v>38718</v>
      </c>
      <c r="F4" s="44" t="s">
        <v>11</v>
      </c>
      <c r="G4" s="112"/>
      <c r="H4" s="110"/>
      <c r="I4" s="45">
        <v>38718</v>
      </c>
      <c r="J4" s="44" t="s">
        <v>11</v>
      </c>
      <c r="K4" s="104"/>
      <c r="L4" s="99"/>
      <c r="M4" s="36" t="s">
        <v>71</v>
      </c>
    </row>
    <row r="5" spans="1:13" ht="12.75">
      <c r="A5" s="46">
        <v>1</v>
      </c>
      <c r="B5" s="47" t="s">
        <v>163</v>
      </c>
      <c r="C5" s="48">
        <v>22194.5</v>
      </c>
      <c r="D5" s="49">
        <v>0.015</v>
      </c>
      <c r="E5" s="49">
        <v>1.4499</v>
      </c>
      <c r="F5" s="49">
        <v>0.0045</v>
      </c>
      <c r="G5" s="50">
        <v>6504</v>
      </c>
      <c r="H5" s="49">
        <v>0.1037</v>
      </c>
      <c r="I5" s="49">
        <v>1.0056</v>
      </c>
      <c r="J5" s="49">
        <v>0.0125</v>
      </c>
      <c r="K5" s="15">
        <v>3.4122</v>
      </c>
      <c r="L5" s="39">
        <v>-0.0804</v>
      </c>
      <c r="M5" s="39">
        <v>0.2216</v>
      </c>
    </row>
    <row r="6" spans="1:13" ht="12.75">
      <c r="A6" s="46">
        <v>2</v>
      </c>
      <c r="B6" s="47" t="s">
        <v>164</v>
      </c>
      <c r="C6" s="48">
        <v>11966.13</v>
      </c>
      <c r="D6" s="49">
        <v>0.0276</v>
      </c>
      <c r="E6" s="49">
        <v>0.558</v>
      </c>
      <c r="F6" s="49">
        <v>0.0024</v>
      </c>
      <c r="G6" s="50">
        <v>3636</v>
      </c>
      <c r="H6" s="49">
        <v>0.0934</v>
      </c>
      <c r="I6" s="49">
        <v>0.2905</v>
      </c>
      <c r="J6" s="49">
        <v>0.007</v>
      </c>
      <c r="K6" s="15">
        <v>3.2915</v>
      </c>
      <c r="L6" s="39">
        <v>-0.0601</v>
      </c>
      <c r="M6" s="39">
        <v>0.2073</v>
      </c>
    </row>
    <row r="7" spans="1:13" ht="12.75">
      <c r="A7" s="46">
        <v>3</v>
      </c>
      <c r="B7" s="47" t="s">
        <v>165</v>
      </c>
      <c r="C7" s="48">
        <v>13970.03</v>
      </c>
      <c r="D7" s="49">
        <v>0.2288</v>
      </c>
      <c r="E7" s="49">
        <v>2.0227</v>
      </c>
      <c r="F7" s="49">
        <v>0.0029</v>
      </c>
      <c r="G7" s="50">
        <v>5038</v>
      </c>
      <c r="H7" s="49">
        <v>0.2994</v>
      </c>
      <c r="I7" s="49">
        <v>1.5166</v>
      </c>
      <c r="J7" s="49">
        <v>0.0097</v>
      </c>
      <c r="K7" s="15">
        <v>2.7727</v>
      </c>
      <c r="L7" s="39">
        <v>-0.0544</v>
      </c>
      <c r="M7" s="39">
        <v>0.2011</v>
      </c>
    </row>
    <row r="8" spans="1:13" ht="12.75">
      <c r="A8" s="46">
        <v>4</v>
      </c>
      <c r="B8" s="47" t="s">
        <v>166</v>
      </c>
      <c r="C8" s="48">
        <v>12977.02</v>
      </c>
      <c r="D8" s="49">
        <v>0.1187</v>
      </c>
      <c r="E8" s="49">
        <v>0.4416</v>
      </c>
      <c r="F8" s="49">
        <v>0.0026</v>
      </c>
      <c r="G8" s="50">
        <v>4850</v>
      </c>
      <c r="H8" s="49">
        <v>0.1933</v>
      </c>
      <c r="I8" s="49">
        <v>0.2238</v>
      </c>
      <c r="J8" s="49">
        <v>0.0093</v>
      </c>
      <c r="K8" s="15">
        <v>2.6757</v>
      </c>
      <c r="L8" s="39">
        <v>-0.0625</v>
      </c>
      <c r="M8" s="39">
        <v>0.1779</v>
      </c>
    </row>
    <row r="9" spans="1:13" ht="12.75">
      <c r="A9" s="46">
        <v>5</v>
      </c>
      <c r="B9" s="47" t="s">
        <v>167</v>
      </c>
      <c r="C9" s="48">
        <v>9344.58</v>
      </c>
      <c r="D9" s="49">
        <v>0.018</v>
      </c>
      <c r="E9" s="49">
        <v>0.3082</v>
      </c>
      <c r="F9" s="49">
        <v>0.0019</v>
      </c>
      <c r="G9" s="50">
        <v>2809</v>
      </c>
      <c r="H9" s="49">
        <v>0.1089</v>
      </c>
      <c r="I9" s="49">
        <v>0.1118</v>
      </c>
      <c r="J9" s="49">
        <v>0.0054</v>
      </c>
      <c r="K9" s="15">
        <v>3.3263</v>
      </c>
      <c r="L9" s="39">
        <v>-0.0819</v>
      </c>
      <c r="M9" s="39">
        <v>0.1766</v>
      </c>
    </row>
    <row r="10" spans="1:13" ht="12.75">
      <c r="A10" s="46">
        <v>6</v>
      </c>
      <c r="B10" s="47" t="s">
        <v>168</v>
      </c>
      <c r="C10" s="48">
        <v>161328.66</v>
      </c>
      <c r="D10" s="49">
        <v>-0.0817</v>
      </c>
      <c r="E10" s="49">
        <v>0.1888</v>
      </c>
      <c r="F10" s="49">
        <v>0.0329</v>
      </c>
      <c r="G10" s="50">
        <v>19329</v>
      </c>
      <c r="H10" s="49">
        <v>0.0028</v>
      </c>
      <c r="I10" s="49">
        <v>0.019</v>
      </c>
      <c r="J10" s="49">
        <v>0.0372</v>
      </c>
      <c r="K10" s="15">
        <v>8.3465</v>
      </c>
      <c r="L10" s="39">
        <v>-0.0843</v>
      </c>
      <c r="M10" s="39">
        <v>0.1667</v>
      </c>
    </row>
    <row r="11" spans="1:13" s="58" customFormat="1" ht="12.75">
      <c r="A11" s="46">
        <v>7</v>
      </c>
      <c r="B11" s="47" t="s">
        <v>422</v>
      </c>
      <c r="C11" s="48">
        <v>25806.08</v>
      </c>
      <c r="D11" s="49">
        <v>0.1058</v>
      </c>
      <c r="E11" s="49">
        <v>-0.4075</v>
      </c>
      <c r="F11" s="49">
        <v>0.0053</v>
      </c>
      <c r="G11" s="50">
        <v>20258</v>
      </c>
      <c r="H11" s="49">
        <v>0.1943</v>
      </c>
      <c r="I11" s="49">
        <v>-0.4913</v>
      </c>
      <c r="J11" s="49">
        <v>0.039</v>
      </c>
      <c r="K11" s="51">
        <v>1.2738</v>
      </c>
      <c r="L11" s="57">
        <v>-0.0741</v>
      </c>
      <c r="M11" s="57">
        <v>0.16478</v>
      </c>
    </row>
    <row r="12" spans="1:13" s="58" customFormat="1" ht="12.75">
      <c r="A12" s="46">
        <v>8</v>
      </c>
      <c r="B12" s="47" t="s">
        <v>169</v>
      </c>
      <c r="C12" s="48">
        <v>127496.34</v>
      </c>
      <c r="D12" s="49">
        <v>-0.0903</v>
      </c>
      <c r="E12" s="49">
        <v>0.196</v>
      </c>
      <c r="F12" s="49">
        <v>0.026</v>
      </c>
      <c r="G12" s="50">
        <v>27362</v>
      </c>
      <c r="H12" s="49">
        <v>-0.0131</v>
      </c>
      <c r="I12" s="49">
        <v>0.0344</v>
      </c>
      <c r="J12" s="49">
        <v>0.0527</v>
      </c>
      <c r="K12" s="51">
        <v>4.6596</v>
      </c>
      <c r="L12" s="57">
        <v>-0.0782</v>
      </c>
      <c r="M12" s="57">
        <v>0.1563</v>
      </c>
    </row>
    <row r="13" spans="1:13" s="58" customFormat="1" ht="12.75">
      <c r="A13" s="46">
        <v>9</v>
      </c>
      <c r="B13" s="47" t="s">
        <v>423</v>
      </c>
      <c r="C13" s="48">
        <v>30147.21</v>
      </c>
      <c r="D13" s="49">
        <v>-0.0962</v>
      </c>
      <c r="E13" s="49">
        <v>-0.3078</v>
      </c>
      <c r="F13" s="49">
        <v>0.0062</v>
      </c>
      <c r="G13" s="50">
        <v>23901</v>
      </c>
      <c r="H13" s="49">
        <v>-0.0158</v>
      </c>
      <c r="I13" s="49">
        <v>-0.3999</v>
      </c>
      <c r="J13" s="49">
        <v>0.046</v>
      </c>
      <c r="K13" s="51">
        <v>1.2614</v>
      </c>
      <c r="L13" s="57">
        <v>-0.0817</v>
      </c>
      <c r="M13" s="57">
        <v>0.15344</v>
      </c>
    </row>
    <row r="14" spans="1:13" s="58" customFormat="1" ht="12.75">
      <c r="A14" s="46">
        <v>10</v>
      </c>
      <c r="B14" s="47" t="s">
        <v>170</v>
      </c>
      <c r="C14" s="48">
        <v>10681.95</v>
      </c>
      <c r="D14" s="49">
        <v>-0.0666</v>
      </c>
      <c r="E14" s="49">
        <v>0.1643</v>
      </c>
      <c r="F14" s="49">
        <v>0.0022</v>
      </c>
      <c r="G14" s="50">
        <v>2204</v>
      </c>
      <c r="H14" s="49">
        <v>0.016</v>
      </c>
      <c r="I14" s="49">
        <v>0.0231</v>
      </c>
      <c r="J14" s="49">
        <v>0.0042</v>
      </c>
      <c r="K14" s="51">
        <v>4.8463</v>
      </c>
      <c r="L14" s="57">
        <v>-0.0813</v>
      </c>
      <c r="M14" s="57">
        <v>0.138</v>
      </c>
    </row>
    <row r="15" spans="1:13" ht="12.75">
      <c r="A15" s="46">
        <v>11</v>
      </c>
      <c r="B15" s="47" t="s">
        <v>171</v>
      </c>
      <c r="C15" s="48">
        <v>7208.46</v>
      </c>
      <c r="D15" s="49">
        <v>-0.1474</v>
      </c>
      <c r="E15" s="49">
        <v>-0.0065</v>
      </c>
      <c r="F15" s="49">
        <v>0.0015</v>
      </c>
      <c r="G15" s="51">
        <v>520</v>
      </c>
      <c r="H15" s="49">
        <v>-0.0622</v>
      </c>
      <c r="I15" s="49">
        <v>-0.1219</v>
      </c>
      <c r="J15" s="49">
        <v>0.001</v>
      </c>
      <c r="K15" s="15">
        <v>13.8522</v>
      </c>
      <c r="L15" s="39">
        <v>-0.0909</v>
      </c>
      <c r="M15" s="39">
        <v>0.1314</v>
      </c>
    </row>
    <row r="16" spans="1:13" ht="12.75">
      <c r="A16" s="46">
        <v>12</v>
      </c>
      <c r="B16" s="47" t="s">
        <v>172</v>
      </c>
      <c r="C16" s="48">
        <v>46614.3</v>
      </c>
      <c r="D16" s="49">
        <v>-0.1023</v>
      </c>
      <c r="E16" s="49">
        <v>0.0386</v>
      </c>
      <c r="F16" s="49">
        <v>0.0095</v>
      </c>
      <c r="G16" s="50">
        <v>6680</v>
      </c>
      <c r="H16" s="49">
        <v>-0.0128</v>
      </c>
      <c r="I16" s="49">
        <v>-0.0608</v>
      </c>
      <c r="J16" s="49">
        <v>0.0129</v>
      </c>
      <c r="K16" s="15">
        <v>6.9784</v>
      </c>
      <c r="L16" s="39">
        <v>-0.0906</v>
      </c>
      <c r="M16" s="39">
        <v>0.1058</v>
      </c>
    </row>
    <row r="17" spans="1:13" ht="12.75">
      <c r="A17" s="46">
        <v>13</v>
      </c>
      <c r="B17" s="47" t="s">
        <v>173</v>
      </c>
      <c r="C17" s="48">
        <v>139428.67</v>
      </c>
      <c r="D17" s="49">
        <v>-0.0758</v>
      </c>
      <c r="E17" s="49">
        <v>-0.0239</v>
      </c>
      <c r="F17" s="49">
        <v>0.0285</v>
      </c>
      <c r="G17" s="50">
        <v>2801</v>
      </c>
      <c r="H17" s="49">
        <v>-0.0176</v>
      </c>
      <c r="I17" s="49">
        <v>-0.1164</v>
      </c>
      <c r="J17" s="49">
        <v>0.0054</v>
      </c>
      <c r="K17" s="15">
        <v>49.7723</v>
      </c>
      <c r="L17" s="39">
        <v>-0.0592</v>
      </c>
      <c r="M17" s="39">
        <v>0.1047</v>
      </c>
    </row>
    <row r="18" spans="1:13" ht="12.75">
      <c r="A18" s="46">
        <v>14</v>
      </c>
      <c r="B18" s="47" t="s">
        <v>174</v>
      </c>
      <c r="C18" s="48">
        <v>1113.54</v>
      </c>
      <c r="D18" s="49">
        <v>-0.053</v>
      </c>
      <c r="E18" s="49">
        <v>0.1128</v>
      </c>
      <c r="F18" s="49">
        <v>0.0002</v>
      </c>
      <c r="G18" s="51">
        <v>337</v>
      </c>
      <c r="H18" s="49">
        <v>0.0299</v>
      </c>
      <c r="I18" s="49">
        <v>0.0078</v>
      </c>
      <c r="J18" s="49">
        <v>0.0006</v>
      </c>
      <c r="K18" s="15">
        <v>3.3062</v>
      </c>
      <c r="L18" s="39">
        <v>-0.0805</v>
      </c>
      <c r="M18" s="39">
        <v>0.1042</v>
      </c>
    </row>
    <row r="19" spans="1:13" ht="12.75">
      <c r="A19" s="46">
        <v>15</v>
      </c>
      <c r="B19" s="47" t="s">
        <v>175</v>
      </c>
      <c r="C19" s="48">
        <v>4704.29</v>
      </c>
      <c r="D19" s="49">
        <v>-0.0879</v>
      </c>
      <c r="E19" s="49">
        <v>-0.011</v>
      </c>
      <c r="F19" s="49">
        <v>0.001</v>
      </c>
      <c r="G19" s="50">
        <v>2777</v>
      </c>
      <c r="H19" s="49">
        <v>-0.0032</v>
      </c>
      <c r="I19" s="49">
        <v>-0.1024</v>
      </c>
      <c r="J19" s="49">
        <v>0.0054</v>
      </c>
      <c r="K19" s="15">
        <v>1.694</v>
      </c>
      <c r="L19" s="39">
        <v>-0.0849</v>
      </c>
      <c r="M19" s="39">
        <v>0.1019</v>
      </c>
    </row>
    <row r="20" spans="1:13" ht="12.75">
      <c r="A20" s="46">
        <v>16</v>
      </c>
      <c r="B20" s="47" t="s">
        <v>176</v>
      </c>
      <c r="C20" s="48">
        <v>2915.81</v>
      </c>
      <c r="D20" s="49">
        <v>-0.0497</v>
      </c>
      <c r="E20" s="49">
        <v>0.6278</v>
      </c>
      <c r="F20" s="49">
        <v>0.0006</v>
      </c>
      <c r="G20" s="50">
        <v>1677</v>
      </c>
      <c r="H20" s="49">
        <v>0.0342</v>
      </c>
      <c r="I20" s="49">
        <v>0.4781</v>
      </c>
      <c r="J20" s="49">
        <v>0.0032</v>
      </c>
      <c r="K20" s="15">
        <v>1.7387</v>
      </c>
      <c r="L20" s="39">
        <v>-0.0811</v>
      </c>
      <c r="M20" s="39">
        <v>0.1013</v>
      </c>
    </row>
    <row r="21" spans="1:13" ht="12.75">
      <c r="A21" s="46">
        <v>17</v>
      </c>
      <c r="B21" s="47" t="s">
        <v>177</v>
      </c>
      <c r="C21" s="48">
        <v>132072.77</v>
      </c>
      <c r="D21" s="49">
        <v>-0.0923</v>
      </c>
      <c r="E21" s="49">
        <v>0.0749</v>
      </c>
      <c r="F21" s="49">
        <v>0.027</v>
      </c>
      <c r="G21" s="50">
        <v>46305</v>
      </c>
      <c r="H21" s="49">
        <v>-0.0043</v>
      </c>
      <c r="I21" s="49">
        <v>-0.0166</v>
      </c>
      <c r="J21" s="49">
        <v>0.0892</v>
      </c>
      <c r="K21" s="15">
        <v>2.8523</v>
      </c>
      <c r="L21" s="39">
        <v>-0.0883</v>
      </c>
      <c r="M21" s="39">
        <v>0.0931</v>
      </c>
    </row>
    <row r="22" spans="1:13" ht="12.75">
      <c r="A22" s="46">
        <v>18</v>
      </c>
      <c r="B22" s="47" t="s">
        <v>178</v>
      </c>
      <c r="C22" s="48">
        <v>27446.8</v>
      </c>
      <c r="D22" s="49">
        <v>0.091</v>
      </c>
      <c r="E22" s="49">
        <v>0.3783</v>
      </c>
      <c r="F22" s="49">
        <v>0.0056</v>
      </c>
      <c r="G22" s="50">
        <v>1559</v>
      </c>
      <c r="H22" s="49">
        <v>0.1788</v>
      </c>
      <c r="I22" s="49">
        <v>0.2675</v>
      </c>
      <c r="J22" s="49">
        <v>0.003</v>
      </c>
      <c r="K22" s="15">
        <v>17.6005</v>
      </c>
      <c r="L22" s="39">
        <v>-0.0745</v>
      </c>
      <c r="M22" s="39">
        <v>0.0874</v>
      </c>
    </row>
    <row r="23" spans="1:13" ht="12.75">
      <c r="A23" s="46">
        <v>19</v>
      </c>
      <c r="B23" s="47" t="s">
        <v>179</v>
      </c>
      <c r="C23" s="48">
        <v>34610.73</v>
      </c>
      <c r="D23" s="49">
        <v>-0.0855</v>
      </c>
      <c r="E23" s="49">
        <v>0.0221</v>
      </c>
      <c r="F23" s="49">
        <v>0.0071</v>
      </c>
      <c r="G23" s="50">
        <v>6729</v>
      </c>
      <c r="H23" s="49">
        <v>-0.0078</v>
      </c>
      <c r="I23" s="49">
        <v>-0.053</v>
      </c>
      <c r="J23" s="49">
        <v>0.013</v>
      </c>
      <c r="K23" s="15">
        <v>5.1432</v>
      </c>
      <c r="L23" s="39">
        <v>-0.0782</v>
      </c>
      <c r="M23" s="39">
        <v>0.0794</v>
      </c>
    </row>
    <row r="24" spans="1:13" ht="12.75">
      <c r="A24" s="46">
        <v>20</v>
      </c>
      <c r="B24" s="47" t="s">
        <v>180</v>
      </c>
      <c r="C24" s="48">
        <v>83866.92</v>
      </c>
      <c r="D24" s="49">
        <v>-0.0759</v>
      </c>
      <c r="E24" s="49">
        <v>-0.077</v>
      </c>
      <c r="F24" s="49">
        <v>0.0171</v>
      </c>
      <c r="G24" s="50">
        <v>4636</v>
      </c>
      <c r="H24" s="49">
        <v>-0.0036</v>
      </c>
      <c r="I24" s="49">
        <v>-0.1444</v>
      </c>
      <c r="J24" s="49">
        <v>0.0089</v>
      </c>
      <c r="K24" s="15">
        <v>18.0917</v>
      </c>
      <c r="L24" s="39">
        <v>-0.0726</v>
      </c>
      <c r="M24" s="39">
        <v>0.0788</v>
      </c>
    </row>
    <row r="25" spans="1:13" ht="12.75">
      <c r="A25" s="46">
        <v>21</v>
      </c>
      <c r="B25" s="47" t="s">
        <v>181</v>
      </c>
      <c r="C25" s="48">
        <v>99039.67</v>
      </c>
      <c r="D25" s="49">
        <v>-0.0616</v>
      </c>
      <c r="E25" s="49">
        <v>-0.0068</v>
      </c>
      <c r="F25" s="49">
        <v>0.0202</v>
      </c>
      <c r="G25" s="50">
        <v>5644</v>
      </c>
      <c r="H25" s="49">
        <v>-0.0097</v>
      </c>
      <c r="I25" s="49">
        <v>-0.0724</v>
      </c>
      <c r="J25" s="49">
        <v>0.0109</v>
      </c>
      <c r="K25" s="15">
        <v>17.5493</v>
      </c>
      <c r="L25" s="39">
        <v>-0.0525</v>
      </c>
      <c r="M25" s="39">
        <v>0.0708</v>
      </c>
    </row>
    <row r="26" spans="1:13" ht="12.75">
      <c r="A26" s="46">
        <v>22</v>
      </c>
      <c r="B26" s="47" t="s">
        <v>182</v>
      </c>
      <c r="C26" s="48">
        <v>61382.16</v>
      </c>
      <c r="D26" s="49">
        <v>-0.0652</v>
      </c>
      <c r="E26" s="49">
        <v>0.0248</v>
      </c>
      <c r="F26" s="49">
        <v>0.0125</v>
      </c>
      <c r="G26" s="50">
        <v>9036</v>
      </c>
      <c r="H26" s="49">
        <v>-0.0005</v>
      </c>
      <c r="I26" s="49">
        <v>-0.0413</v>
      </c>
      <c r="J26" s="49">
        <v>0.0174</v>
      </c>
      <c r="K26" s="15">
        <v>6.7931</v>
      </c>
      <c r="L26" s="39">
        <v>-0.0647</v>
      </c>
      <c r="M26" s="39">
        <v>0.069</v>
      </c>
    </row>
    <row r="27" spans="1:13" ht="12.75">
      <c r="A27" s="46">
        <v>23</v>
      </c>
      <c r="B27" s="47" t="s">
        <v>183</v>
      </c>
      <c r="C27" s="48">
        <v>15655.46</v>
      </c>
      <c r="D27" s="49">
        <v>-0.0239</v>
      </c>
      <c r="E27" s="49">
        <v>0.4827</v>
      </c>
      <c r="F27" s="49">
        <v>0.0032</v>
      </c>
      <c r="G27" s="50">
        <v>3292</v>
      </c>
      <c r="H27" s="49">
        <v>0.0519</v>
      </c>
      <c r="I27" s="49">
        <v>0.3913</v>
      </c>
      <c r="J27" s="49">
        <v>0.0063</v>
      </c>
      <c r="K27" s="15">
        <v>4.7553</v>
      </c>
      <c r="L27" s="39">
        <v>-0.072</v>
      </c>
      <c r="M27" s="39">
        <v>0.0657</v>
      </c>
    </row>
    <row r="28" spans="1:13" ht="12.75">
      <c r="A28" s="46">
        <v>24</v>
      </c>
      <c r="B28" s="47" t="s">
        <v>184</v>
      </c>
      <c r="C28" s="48">
        <v>5471.84</v>
      </c>
      <c r="D28" s="49">
        <v>-0.07</v>
      </c>
      <c r="E28" s="49">
        <v>0.1544</v>
      </c>
      <c r="F28" s="49">
        <v>0.0011</v>
      </c>
      <c r="G28" s="50">
        <v>1599</v>
      </c>
      <c r="H28" s="49">
        <v>0.0148</v>
      </c>
      <c r="I28" s="49">
        <v>0.0844</v>
      </c>
      <c r="J28" s="49">
        <v>0.0031</v>
      </c>
      <c r="K28" s="15">
        <v>3.423</v>
      </c>
      <c r="L28" s="39">
        <v>-0.0836</v>
      </c>
      <c r="M28" s="39">
        <v>0.0646</v>
      </c>
    </row>
    <row r="29" spans="1:13" ht="12.75">
      <c r="A29" s="46">
        <v>25</v>
      </c>
      <c r="B29" s="47" t="s">
        <v>185</v>
      </c>
      <c r="C29" s="48">
        <v>68826.55</v>
      </c>
      <c r="D29" s="49">
        <v>-0.0679</v>
      </c>
      <c r="E29" s="49">
        <v>-0.0345</v>
      </c>
      <c r="F29" s="49">
        <v>0.014</v>
      </c>
      <c r="G29" s="50">
        <v>1673</v>
      </c>
      <c r="H29" s="49">
        <v>-0.0107</v>
      </c>
      <c r="I29" s="49">
        <v>-0.0915</v>
      </c>
      <c r="J29" s="49">
        <v>0.0032</v>
      </c>
      <c r="K29" s="15">
        <v>41.1439</v>
      </c>
      <c r="L29" s="39">
        <v>-0.0578</v>
      </c>
      <c r="M29" s="39">
        <v>0.0627</v>
      </c>
    </row>
    <row r="30" spans="1:13" ht="12.75">
      <c r="A30" s="46">
        <v>26</v>
      </c>
      <c r="B30" s="47" t="s">
        <v>186</v>
      </c>
      <c r="C30" s="48">
        <v>26933.18</v>
      </c>
      <c r="D30" s="49">
        <v>-0.0717</v>
      </c>
      <c r="E30" s="49">
        <v>0.0975</v>
      </c>
      <c r="F30" s="49">
        <v>0.0055</v>
      </c>
      <c r="G30" s="50">
        <v>5117</v>
      </c>
      <c r="H30" s="49">
        <v>0.0039</v>
      </c>
      <c r="I30" s="49">
        <v>0.037</v>
      </c>
      <c r="J30" s="49">
        <v>0.0099</v>
      </c>
      <c r="K30" s="15">
        <v>5.2635</v>
      </c>
      <c r="L30" s="39">
        <v>-0.0753</v>
      </c>
      <c r="M30" s="39">
        <v>0.0583</v>
      </c>
    </row>
    <row r="31" spans="1:13" ht="12.75">
      <c r="A31" s="46">
        <v>27</v>
      </c>
      <c r="B31" s="47" t="s">
        <v>187</v>
      </c>
      <c r="C31" s="48">
        <v>38405.71</v>
      </c>
      <c r="D31" s="49">
        <v>-0.3001</v>
      </c>
      <c r="E31" s="49">
        <v>0.0228</v>
      </c>
      <c r="F31" s="49">
        <v>0.0078</v>
      </c>
      <c r="G31" s="50">
        <v>6985</v>
      </c>
      <c r="H31" s="49">
        <v>-0.2454</v>
      </c>
      <c r="I31" s="49">
        <v>-0.0314</v>
      </c>
      <c r="J31" s="49">
        <v>0.0135</v>
      </c>
      <c r="K31" s="15">
        <v>5.4987</v>
      </c>
      <c r="L31" s="39">
        <v>-0.0725</v>
      </c>
      <c r="M31" s="39">
        <v>0.0559</v>
      </c>
    </row>
    <row r="32" spans="1:13" ht="12.75">
      <c r="A32" s="46">
        <v>28</v>
      </c>
      <c r="B32" s="47" t="s">
        <v>188</v>
      </c>
      <c r="C32" s="48">
        <v>26682.58</v>
      </c>
      <c r="D32" s="49">
        <v>-0.0836</v>
      </c>
      <c r="E32" s="49">
        <v>0.0232</v>
      </c>
      <c r="F32" s="49">
        <v>0.0054</v>
      </c>
      <c r="G32" s="50">
        <v>4241</v>
      </c>
      <c r="H32" s="49">
        <v>-0.0057</v>
      </c>
      <c r="I32" s="49">
        <v>-0.0306</v>
      </c>
      <c r="J32" s="49">
        <v>0.0082</v>
      </c>
      <c r="K32" s="15">
        <v>6.2919</v>
      </c>
      <c r="L32" s="39">
        <v>-0.0783</v>
      </c>
      <c r="M32" s="39">
        <v>0.0556</v>
      </c>
    </row>
    <row r="33" spans="1:13" ht="12.75">
      <c r="A33" s="46">
        <v>29</v>
      </c>
      <c r="B33" s="47" t="s">
        <v>189</v>
      </c>
      <c r="C33" s="48">
        <v>23852.8</v>
      </c>
      <c r="D33" s="49">
        <v>-0.0815</v>
      </c>
      <c r="E33" s="49">
        <v>0.0309</v>
      </c>
      <c r="F33" s="49">
        <v>0.0049</v>
      </c>
      <c r="G33" s="50">
        <v>5785</v>
      </c>
      <c r="H33" s="49">
        <v>-0.0123</v>
      </c>
      <c r="I33" s="49">
        <v>-0.0223</v>
      </c>
      <c r="J33" s="49">
        <v>0.0111</v>
      </c>
      <c r="K33" s="15">
        <v>4.1232</v>
      </c>
      <c r="L33" s="39">
        <v>-0.07</v>
      </c>
      <c r="M33" s="39">
        <v>0.0544</v>
      </c>
    </row>
    <row r="34" spans="1:13" ht="12.75">
      <c r="A34" s="46">
        <v>30</v>
      </c>
      <c r="B34" s="47" t="s">
        <v>190</v>
      </c>
      <c r="C34" s="48">
        <v>460850.65</v>
      </c>
      <c r="D34" s="49">
        <v>-0.0896</v>
      </c>
      <c r="E34" s="49">
        <v>0.0044</v>
      </c>
      <c r="F34" s="49">
        <v>0.0941</v>
      </c>
      <c r="G34" s="50">
        <v>31782</v>
      </c>
      <c r="H34" s="49">
        <v>-0.0076</v>
      </c>
      <c r="I34" s="49">
        <v>-0.0467</v>
      </c>
      <c r="J34" s="49">
        <v>0.0612</v>
      </c>
      <c r="K34" s="15">
        <v>14.5002</v>
      </c>
      <c r="L34" s="39">
        <v>-0.0826</v>
      </c>
      <c r="M34" s="39">
        <v>0.0536</v>
      </c>
    </row>
    <row r="35" spans="1:13" ht="12.75">
      <c r="A35" s="46">
        <v>31</v>
      </c>
      <c r="B35" s="47" t="s">
        <v>191</v>
      </c>
      <c r="C35" s="48">
        <v>3935.66</v>
      </c>
      <c r="D35" s="49">
        <v>-0.1132</v>
      </c>
      <c r="E35" s="49">
        <v>0.1918</v>
      </c>
      <c r="F35" s="49">
        <v>0.0008</v>
      </c>
      <c r="G35" s="50">
        <v>1326</v>
      </c>
      <c r="H35" s="49">
        <v>-0.0326</v>
      </c>
      <c r="I35" s="49">
        <v>0.132</v>
      </c>
      <c r="J35" s="49">
        <v>0.0026</v>
      </c>
      <c r="K35" s="15">
        <v>2.9692</v>
      </c>
      <c r="L35" s="39">
        <v>-0.0833</v>
      </c>
      <c r="M35" s="39">
        <v>0.0528</v>
      </c>
    </row>
    <row r="36" spans="1:13" ht="12.75">
      <c r="A36" s="46">
        <v>32</v>
      </c>
      <c r="B36" s="47" t="s">
        <v>192</v>
      </c>
      <c r="C36" s="48">
        <v>42527.06</v>
      </c>
      <c r="D36" s="49">
        <v>-0.072</v>
      </c>
      <c r="E36" s="49">
        <v>0.3609</v>
      </c>
      <c r="F36" s="49">
        <v>0.0087</v>
      </c>
      <c r="G36" s="50">
        <v>19550</v>
      </c>
      <c r="H36" s="49">
        <v>0.0037</v>
      </c>
      <c r="I36" s="49">
        <v>0.293</v>
      </c>
      <c r="J36" s="49">
        <v>0.0377</v>
      </c>
      <c r="K36" s="15">
        <v>2.1753</v>
      </c>
      <c r="L36" s="39">
        <v>-0.0754</v>
      </c>
      <c r="M36" s="39">
        <v>0.0525</v>
      </c>
    </row>
    <row r="37" spans="1:13" ht="12.75">
      <c r="A37" s="46">
        <v>33</v>
      </c>
      <c r="B37" s="47" t="s">
        <v>193</v>
      </c>
      <c r="C37" s="48">
        <v>10289.29</v>
      </c>
      <c r="D37" s="49">
        <v>-0.0934</v>
      </c>
      <c r="E37" s="49">
        <v>0.034</v>
      </c>
      <c r="F37" s="49">
        <v>0.0021</v>
      </c>
      <c r="G37" s="51">
        <v>793</v>
      </c>
      <c r="H37" s="49">
        <v>-0.005</v>
      </c>
      <c r="I37" s="49">
        <v>-0.0152</v>
      </c>
      <c r="J37" s="49">
        <v>0.0015</v>
      </c>
      <c r="K37" s="15">
        <v>12.9726</v>
      </c>
      <c r="L37" s="39">
        <v>-0.0888</v>
      </c>
      <c r="M37" s="39">
        <v>0.05</v>
      </c>
    </row>
    <row r="38" spans="1:13" ht="12.75">
      <c r="A38" s="46">
        <v>34</v>
      </c>
      <c r="B38" s="47" t="s">
        <v>194</v>
      </c>
      <c r="C38" s="48">
        <v>45595.43</v>
      </c>
      <c r="D38" s="49">
        <v>-0.1154</v>
      </c>
      <c r="E38" s="49">
        <v>-0.0993</v>
      </c>
      <c r="F38" s="49">
        <v>0.0093</v>
      </c>
      <c r="G38" s="50">
        <v>14620</v>
      </c>
      <c r="H38" s="49">
        <v>-0.0474</v>
      </c>
      <c r="I38" s="49">
        <v>-0.1422</v>
      </c>
      <c r="J38" s="49">
        <v>0.0282</v>
      </c>
      <c r="K38" s="15">
        <v>3.1187</v>
      </c>
      <c r="L38" s="39">
        <v>-0.0713</v>
      </c>
      <c r="M38" s="39">
        <v>0.0499</v>
      </c>
    </row>
    <row r="39" spans="1:13" ht="12.75">
      <c r="A39" s="46">
        <v>35</v>
      </c>
      <c r="B39" s="47" t="s">
        <v>195</v>
      </c>
      <c r="C39" s="48">
        <v>47863.4</v>
      </c>
      <c r="D39" s="49">
        <v>-0.0916</v>
      </c>
      <c r="E39" s="49">
        <v>-0.0375</v>
      </c>
      <c r="F39" s="49">
        <v>0.0098</v>
      </c>
      <c r="G39" s="50">
        <v>9671</v>
      </c>
      <c r="H39" s="49">
        <v>-0.0062</v>
      </c>
      <c r="I39" s="49">
        <v>-0.0832</v>
      </c>
      <c r="J39" s="49">
        <v>0.0186</v>
      </c>
      <c r="K39" s="15">
        <v>4.9494</v>
      </c>
      <c r="L39" s="39">
        <v>-0.0859</v>
      </c>
      <c r="M39" s="39">
        <v>0.0498</v>
      </c>
    </row>
    <row r="40" spans="1:13" ht="12.75">
      <c r="A40" s="46">
        <v>36</v>
      </c>
      <c r="B40" s="47" t="s">
        <v>196</v>
      </c>
      <c r="C40" s="48">
        <v>11591.68</v>
      </c>
      <c r="D40" s="49">
        <v>-0.0806</v>
      </c>
      <c r="E40" s="49">
        <v>-0.0866</v>
      </c>
      <c r="F40" s="49">
        <v>0.0024</v>
      </c>
      <c r="G40" s="51">
        <v>972</v>
      </c>
      <c r="H40" s="49">
        <v>-0.0033</v>
      </c>
      <c r="I40" s="49">
        <v>-0.1297</v>
      </c>
      <c r="J40" s="49">
        <v>0.0019</v>
      </c>
      <c r="K40" s="15">
        <v>11.9196</v>
      </c>
      <c r="L40" s="39">
        <v>-0.0776</v>
      </c>
      <c r="M40" s="39">
        <v>0.0495</v>
      </c>
    </row>
    <row r="41" spans="1:13" ht="12.75">
      <c r="A41" s="46">
        <v>37</v>
      </c>
      <c r="B41" s="47" t="s">
        <v>197</v>
      </c>
      <c r="C41" s="48">
        <v>39450.08</v>
      </c>
      <c r="D41" s="49">
        <v>-0.0831</v>
      </c>
      <c r="E41" s="49">
        <v>-0.0478</v>
      </c>
      <c r="F41" s="49">
        <v>0.0081</v>
      </c>
      <c r="G41" s="50">
        <v>3617</v>
      </c>
      <c r="H41" s="49">
        <v>-0.0012</v>
      </c>
      <c r="I41" s="49">
        <v>-0.0885</v>
      </c>
      <c r="J41" s="49">
        <v>0.007</v>
      </c>
      <c r="K41" s="15">
        <v>10.9083</v>
      </c>
      <c r="L41" s="39">
        <v>-0.082</v>
      </c>
      <c r="M41" s="39">
        <v>0.0446</v>
      </c>
    </row>
    <row r="42" spans="1:13" ht="12.75">
      <c r="A42" s="46">
        <v>38</v>
      </c>
      <c r="B42" s="47" t="s">
        <v>198</v>
      </c>
      <c r="C42" s="48">
        <v>35290.24</v>
      </c>
      <c r="D42" s="49">
        <v>-0.0646</v>
      </c>
      <c r="E42" s="49">
        <v>0.0686</v>
      </c>
      <c r="F42" s="49">
        <v>0.0072</v>
      </c>
      <c r="G42" s="50">
        <v>9140</v>
      </c>
      <c r="H42" s="49">
        <v>0.023</v>
      </c>
      <c r="I42" s="49">
        <v>0.0229</v>
      </c>
      <c r="J42" s="49">
        <v>0.0176</v>
      </c>
      <c r="K42" s="15">
        <v>3.8611</v>
      </c>
      <c r="L42" s="39">
        <v>-0.0856</v>
      </c>
      <c r="M42" s="39">
        <v>0.0446</v>
      </c>
    </row>
    <row r="43" spans="1:13" ht="12.75">
      <c r="A43" s="46">
        <v>39</v>
      </c>
      <c r="B43" s="47" t="s">
        <v>199</v>
      </c>
      <c r="C43" s="48">
        <v>524882.44</v>
      </c>
      <c r="D43" s="49">
        <v>-0.0957</v>
      </c>
      <c r="E43" s="49">
        <v>-0.0709</v>
      </c>
      <c r="F43" s="49">
        <v>0.1071</v>
      </c>
      <c r="G43" s="50">
        <v>27648</v>
      </c>
      <c r="H43" s="49">
        <v>-0.022</v>
      </c>
      <c r="I43" s="49">
        <v>-0.1089</v>
      </c>
      <c r="J43" s="49">
        <v>0.0533</v>
      </c>
      <c r="K43" s="15">
        <v>18.9846</v>
      </c>
      <c r="L43" s="39">
        <v>-0.0753</v>
      </c>
      <c r="M43" s="39">
        <v>0.0427</v>
      </c>
    </row>
    <row r="44" spans="1:13" ht="12.75">
      <c r="A44" s="46">
        <v>40</v>
      </c>
      <c r="B44" s="47" t="s">
        <v>200</v>
      </c>
      <c r="C44" s="48">
        <v>19102.65</v>
      </c>
      <c r="D44" s="49">
        <v>-0.1059</v>
      </c>
      <c r="E44" s="49">
        <v>-0.0787</v>
      </c>
      <c r="F44" s="49">
        <v>0.0039</v>
      </c>
      <c r="G44" s="50">
        <v>1350</v>
      </c>
      <c r="H44" s="49">
        <v>-0.0281</v>
      </c>
      <c r="I44" s="49">
        <v>-0.1158</v>
      </c>
      <c r="J44" s="49">
        <v>0.0026</v>
      </c>
      <c r="K44" s="15">
        <v>14.1517</v>
      </c>
      <c r="L44" s="39">
        <v>-0.0801</v>
      </c>
      <c r="M44" s="39">
        <v>0.0419</v>
      </c>
    </row>
    <row r="45" spans="1:13" ht="12.75">
      <c r="A45" s="46">
        <v>41</v>
      </c>
      <c r="B45" s="47" t="s">
        <v>201</v>
      </c>
      <c r="C45" s="48">
        <v>286023.64</v>
      </c>
      <c r="D45" s="49">
        <v>-0.0973</v>
      </c>
      <c r="E45" s="49">
        <v>-0.0859</v>
      </c>
      <c r="F45" s="49">
        <v>0.0584</v>
      </c>
      <c r="G45" s="50">
        <v>11104</v>
      </c>
      <c r="H45" s="49">
        <v>-0.0194</v>
      </c>
      <c r="I45" s="49">
        <v>-0.1224</v>
      </c>
      <c r="J45" s="49">
        <v>0.0214</v>
      </c>
      <c r="K45" s="15">
        <v>25.759</v>
      </c>
      <c r="L45" s="39">
        <v>-0.0795</v>
      </c>
      <c r="M45" s="39">
        <v>0.0416</v>
      </c>
    </row>
    <row r="46" spans="1:13" ht="12.75">
      <c r="A46" s="46">
        <v>42</v>
      </c>
      <c r="B46" s="47" t="s">
        <v>202</v>
      </c>
      <c r="C46" s="48">
        <v>22894.29</v>
      </c>
      <c r="D46" s="49">
        <v>-0.0852</v>
      </c>
      <c r="E46" s="49">
        <v>0.2</v>
      </c>
      <c r="F46" s="49">
        <v>0.0047</v>
      </c>
      <c r="G46" s="50">
        <v>7263</v>
      </c>
      <c r="H46" s="49">
        <v>-0.0132</v>
      </c>
      <c r="I46" s="49">
        <v>0.1521</v>
      </c>
      <c r="J46" s="49">
        <v>0.014</v>
      </c>
      <c r="K46" s="15">
        <v>3.1522</v>
      </c>
      <c r="L46" s="39">
        <v>-0.0729</v>
      </c>
      <c r="M46" s="39">
        <v>0.0416</v>
      </c>
    </row>
    <row r="47" spans="1:13" ht="12.75">
      <c r="A47" s="46">
        <v>43</v>
      </c>
      <c r="B47" s="47" t="s">
        <v>203</v>
      </c>
      <c r="C47" s="48">
        <v>24293.47</v>
      </c>
      <c r="D47" s="49">
        <v>-0.0892</v>
      </c>
      <c r="E47" s="49">
        <v>-0.0844</v>
      </c>
      <c r="F47" s="49">
        <v>0.005</v>
      </c>
      <c r="G47" s="50">
        <v>2245</v>
      </c>
      <c r="H47" s="49">
        <v>-0.0092</v>
      </c>
      <c r="I47" s="49">
        <v>-0.1208</v>
      </c>
      <c r="J47" s="49">
        <v>0.0043</v>
      </c>
      <c r="K47" s="15">
        <v>10.8196</v>
      </c>
      <c r="L47" s="39">
        <v>-0.0808</v>
      </c>
      <c r="M47" s="39">
        <v>0.0414</v>
      </c>
    </row>
    <row r="48" spans="1:13" s="58" customFormat="1" ht="12.75">
      <c r="A48" s="46">
        <v>44</v>
      </c>
      <c r="B48" s="47" t="s">
        <v>421</v>
      </c>
      <c r="C48" s="48">
        <v>89870.26</v>
      </c>
      <c r="D48" s="49">
        <v>-0.0869</v>
      </c>
      <c r="E48" s="49">
        <v>-0.6113</v>
      </c>
      <c r="F48" s="49">
        <v>0.0183</v>
      </c>
      <c r="G48" s="50">
        <v>5686</v>
      </c>
      <c r="H48" s="49">
        <v>-0.0184</v>
      </c>
      <c r="I48" s="49">
        <v>-0.6267</v>
      </c>
      <c r="J48" s="49">
        <v>0.011</v>
      </c>
      <c r="K48" s="51">
        <v>15.8042</v>
      </c>
      <c r="L48" s="57">
        <v>-0.0698</v>
      </c>
      <c r="M48" s="57">
        <v>0.0413</v>
      </c>
    </row>
    <row r="49" spans="1:13" s="58" customFormat="1" ht="12.75">
      <c r="A49" s="46">
        <v>45</v>
      </c>
      <c r="B49" s="47" t="s">
        <v>420</v>
      </c>
      <c r="C49" s="48">
        <v>128756.12</v>
      </c>
      <c r="D49" s="49">
        <v>-0.0871</v>
      </c>
      <c r="E49" s="49">
        <v>-0.4432</v>
      </c>
      <c r="F49" s="49">
        <v>0.0263</v>
      </c>
      <c r="G49" s="50">
        <v>8161</v>
      </c>
      <c r="H49" s="49">
        <v>-0.0175</v>
      </c>
      <c r="I49" s="49">
        <v>-0.4644</v>
      </c>
      <c r="J49" s="49">
        <v>0.0157</v>
      </c>
      <c r="K49" s="51">
        <v>15.7779</v>
      </c>
      <c r="L49" s="57">
        <v>-0.0708</v>
      </c>
      <c r="M49" s="57">
        <v>0.03957</v>
      </c>
    </row>
    <row r="50" spans="1:13" ht="12.75">
      <c r="A50" s="46">
        <v>46</v>
      </c>
      <c r="B50" s="47" t="s">
        <v>204</v>
      </c>
      <c r="C50" s="48">
        <v>1127.53</v>
      </c>
      <c r="D50" s="49">
        <v>-0.0964</v>
      </c>
      <c r="E50" s="49">
        <v>-0.0856</v>
      </c>
      <c r="F50" s="49">
        <v>0.0002</v>
      </c>
      <c r="G50" s="51">
        <v>290</v>
      </c>
      <c r="H50" s="49">
        <v>-0.0083</v>
      </c>
      <c r="I50" s="49">
        <v>-0.1197</v>
      </c>
      <c r="J50" s="49">
        <v>0.0006</v>
      </c>
      <c r="K50" s="15">
        <v>3.8916</v>
      </c>
      <c r="L50" s="39">
        <v>-0.0888</v>
      </c>
      <c r="M50" s="39">
        <v>0.0387</v>
      </c>
    </row>
    <row r="51" spans="1:13" ht="12.75">
      <c r="A51" s="46">
        <v>47</v>
      </c>
      <c r="B51" s="47" t="s">
        <v>205</v>
      </c>
      <c r="C51" s="48">
        <v>95193.71</v>
      </c>
      <c r="D51" s="49">
        <v>-0.0966</v>
      </c>
      <c r="E51" s="49">
        <v>-0.0381</v>
      </c>
      <c r="F51" s="49">
        <v>0.0194</v>
      </c>
      <c r="G51" s="50">
        <v>3473</v>
      </c>
      <c r="H51" s="49">
        <v>-0.0177</v>
      </c>
      <c r="I51" s="49">
        <v>-0.0724</v>
      </c>
      <c r="J51" s="49">
        <v>0.0067</v>
      </c>
      <c r="K51" s="15">
        <v>27.4073</v>
      </c>
      <c r="L51" s="39">
        <v>-0.0803</v>
      </c>
      <c r="M51" s="39">
        <v>0.037</v>
      </c>
    </row>
    <row r="52" spans="1:13" ht="12.75">
      <c r="A52" s="46">
        <v>48</v>
      </c>
      <c r="B52" s="47" t="s">
        <v>206</v>
      </c>
      <c r="C52" s="48">
        <v>528554.14</v>
      </c>
      <c r="D52" s="49">
        <v>-0.1056</v>
      </c>
      <c r="E52" s="49">
        <v>-0.081</v>
      </c>
      <c r="F52" s="49">
        <v>0.1079</v>
      </c>
      <c r="G52" s="50">
        <v>27297</v>
      </c>
      <c r="H52" s="49">
        <v>-0.0322</v>
      </c>
      <c r="I52" s="49">
        <v>-0.1125</v>
      </c>
      <c r="J52" s="49">
        <v>0.0526</v>
      </c>
      <c r="K52" s="15">
        <v>19.363</v>
      </c>
      <c r="L52" s="39">
        <v>-0.0758</v>
      </c>
      <c r="M52" s="39">
        <v>0.0355</v>
      </c>
    </row>
    <row r="53" spans="1:13" ht="12.75">
      <c r="A53" s="46">
        <v>49</v>
      </c>
      <c r="B53" s="47" t="s">
        <v>207</v>
      </c>
      <c r="C53" s="48">
        <v>3248.13</v>
      </c>
      <c r="D53" s="49">
        <v>-0.063</v>
      </c>
      <c r="E53" s="49">
        <v>0.0838</v>
      </c>
      <c r="F53" s="49">
        <v>0.0007</v>
      </c>
      <c r="G53" s="51">
        <v>513</v>
      </c>
      <c r="H53" s="49">
        <v>0.0258</v>
      </c>
      <c r="I53" s="49">
        <v>0.047</v>
      </c>
      <c r="J53" s="49">
        <v>0.001</v>
      </c>
      <c r="K53" s="15">
        <v>6.3313</v>
      </c>
      <c r="L53" s="39">
        <v>-0.0866</v>
      </c>
      <c r="M53" s="39">
        <v>0.0351</v>
      </c>
    </row>
    <row r="54" spans="1:13" ht="12.75">
      <c r="A54" s="46">
        <v>50</v>
      </c>
      <c r="B54" s="47" t="s">
        <v>208</v>
      </c>
      <c r="C54" s="48">
        <v>15209.02</v>
      </c>
      <c r="D54" s="49">
        <v>-0.0773</v>
      </c>
      <c r="E54" s="49">
        <v>-0.2659</v>
      </c>
      <c r="F54" s="49">
        <v>0.0031</v>
      </c>
      <c r="G54" s="50">
        <v>4195</v>
      </c>
      <c r="H54" s="49">
        <v>-0.0075</v>
      </c>
      <c r="I54" s="49">
        <v>-0.2891</v>
      </c>
      <c r="J54" s="49">
        <v>0.0081</v>
      </c>
      <c r="K54" s="15">
        <v>3.6253</v>
      </c>
      <c r="L54" s="39">
        <v>-0.0703</v>
      </c>
      <c r="M54" s="39">
        <v>0.0327</v>
      </c>
    </row>
    <row r="55" spans="1:13" ht="12.75">
      <c r="A55" s="46">
        <v>51</v>
      </c>
      <c r="B55" s="47" t="s">
        <v>209</v>
      </c>
      <c r="C55" s="48">
        <v>514182.23</v>
      </c>
      <c r="D55" s="49">
        <v>-0.0987</v>
      </c>
      <c r="E55" s="49">
        <v>-0.0341</v>
      </c>
      <c r="F55" s="49">
        <v>0.1049</v>
      </c>
      <c r="G55" s="50">
        <v>13791</v>
      </c>
      <c r="H55" s="49">
        <v>-0.0154</v>
      </c>
      <c r="I55" s="49">
        <v>-0.0645</v>
      </c>
      <c r="J55" s="49">
        <v>0.0266</v>
      </c>
      <c r="K55" s="15">
        <v>37.2848</v>
      </c>
      <c r="L55" s="39">
        <v>-0.0847</v>
      </c>
      <c r="M55" s="39">
        <v>0.0325</v>
      </c>
    </row>
    <row r="56" spans="1:13" ht="12.75">
      <c r="A56" s="46">
        <v>52</v>
      </c>
      <c r="B56" s="47" t="s">
        <v>210</v>
      </c>
      <c r="C56" s="48">
        <v>16228.53</v>
      </c>
      <c r="D56" s="49">
        <v>-0.0784</v>
      </c>
      <c r="E56" s="49">
        <v>0.0463</v>
      </c>
      <c r="F56" s="49">
        <v>0.0033</v>
      </c>
      <c r="G56" s="50">
        <v>9270</v>
      </c>
      <c r="H56" s="49">
        <v>-0.0007</v>
      </c>
      <c r="I56" s="49">
        <v>0.0138</v>
      </c>
      <c r="J56" s="49">
        <v>0.0179</v>
      </c>
      <c r="K56" s="15">
        <v>1.7507</v>
      </c>
      <c r="L56" s="39">
        <v>-0.0778</v>
      </c>
      <c r="M56" s="39">
        <v>0.032</v>
      </c>
    </row>
    <row r="57" spans="1:13" ht="12.75">
      <c r="A57" s="46">
        <v>53</v>
      </c>
      <c r="B57" s="47" t="s">
        <v>211</v>
      </c>
      <c r="C57" s="48">
        <v>11439.26</v>
      </c>
      <c r="D57" s="49">
        <v>-0.0856</v>
      </c>
      <c r="E57" s="49">
        <v>0.0088</v>
      </c>
      <c r="F57" s="49">
        <v>0.0023</v>
      </c>
      <c r="G57" s="50">
        <v>13447</v>
      </c>
      <c r="H57" s="49">
        <v>0.0017</v>
      </c>
      <c r="I57" s="49">
        <v>-0.0215</v>
      </c>
      <c r="J57" s="49">
        <v>0.0259</v>
      </c>
      <c r="K57" s="15">
        <v>0.8507</v>
      </c>
      <c r="L57" s="39">
        <v>-0.0871</v>
      </c>
      <c r="M57" s="39">
        <v>0.0309</v>
      </c>
    </row>
    <row r="58" spans="1:13" ht="12.75">
      <c r="A58" s="46">
        <v>54</v>
      </c>
      <c r="B58" s="47" t="s">
        <v>212</v>
      </c>
      <c r="C58" s="48">
        <v>11021.5</v>
      </c>
      <c r="D58" s="49">
        <v>-0.1154</v>
      </c>
      <c r="E58" s="49">
        <v>-0.2568</v>
      </c>
      <c r="F58" s="49">
        <v>0.0022</v>
      </c>
      <c r="G58" s="50">
        <v>2215</v>
      </c>
      <c r="H58" s="49">
        <v>-0.0353</v>
      </c>
      <c r="I58" s="49">
        <v>-0.2765</v>
      </c>
      <c r="J58" s="49">
        <v>0.0043</v>
      </c>
      <c r="K58" s="15">
        <v>4.975</v>
      </c>
      <c r="L58" s="39">
        <v>-0.083</v>
      </c>
      <c r="M58" s="39">
        <v>0.0272</v>
      </c>
    </row>
    <row r="59" spans="1:13" ht="12.75">
      <c r="A59" s="46">
        <v>55</v>
      </c>
      <c r="B59" s="47" t="s">
        <v>213</v>
      </c>
      <c r="C59" s="48">
        <v>53917.18</v>
      </c>
      <c r="D59" s="49">
        <v>-0.1032</v>
      </c>
      <c r="E59" s="49">
        <v>-0.4116</v>
      </c>
      <c r="F59" s="49">
        <v>0.011</v>
      </c>
      <c r="G59" s="50">
        <v>4168</v>
      </c>
      <c r="H59" s="49">
        <v>-0.0162</v>
      </c>
      <c r="I59" s="49">
        <v>-0.426</v>
      </c>
      <c r="J59" s="49">
        <v>0.008</v>
      </c>
      <c r="K59" s="15">
        <v>12.9361</v>
      </c>
      <c r="L59" s="39">
        <v>-0.0884</v>
      </c>
      <c r="M59" s="39">
        <v>0.0251</v>
      </c>
    </row>
    <row r="60" spans="1:13" ht="12.75">
      <c r="A60" s="46">
        <v>56</v>
      </c>
      <c r="B60" s="47" t="s">
        <v>214</v>
      </c>
      <c r="C60" s="48">
        <v>174591.51</v>
      </c>
      <c r="D60" s="49">
        <v>-0.0856</v>
      </c>
      <c r="E60" s="49">
        <v>0.0221</v>
      </c>
      <c r="F60" s="49">
        <v>0.0356</v>
      </c>
      <c r="G60" s="50">
        <v>21021</v>
      </c>
      <c r="H60" s="49">
        <v>-0.0103</v>
      </c>
      <c r="I60" s="49">
        <v>-0.0019</v>
      </c>
      <c r="J60" s="49">
        <v>0.0405</v>
      </c>
      <c r="K60" s="15">
        <v>8.3055</v>
      </c>
      <c r="L60" s="39">
        <v>-0.0761</v>
      </c>
      <c r="M60" s="39">
        <v>0.0241</v>
      </c>
    </row>
    <row r="61" spans="1:13" ht="12.75">
      <c r="A61" s="46">
        <v>57</v>
      </c>
      <c r="B61" s="47" t="s">
        <v>215</v>
      </c>
      <c r="C61" s="48">
        <v>17277.49</v>
      </c>
      <c r="D61" s="49">
        <v>-0.0488</v>
      </c>
      <c r="E61" s="49">
        <v>0.0846</v>
      </c>
      <c r="F61" s="49">
        <v>0.0035</v>
      </c>
      <c r="G61" s="50">
        <v>1886</v>
      </c>
      <c r="H61" s="49">
        <v>0.0373</v>
      </c>
      <c r="I61" s="49">
        <v>0.0667</v>
      </c>
      <c r="J61" s="49">
        <v>0.0036</v>
      </c>
      <c r="K61" s="15">
        <v>9.1604</v>
      </c>
      <c r="L61" s="39">
        <v>-0.083</v>
      </c>
      <c r="M61" s="39">
        <v>0.0167</v>
      </c>
    </row>
    <row r="62" spans="1:13" ht="12.75">
      <c r="A62" s="46">
        <v>58</v>
      </c>
      <c r="B62" s="47" t="s">
        <v>216</v>
      </c>
      <c r="C62" s="48">
        <v>1174.75</v>
      </c>
      <c r="D62" s="49">
        <v>-0.0011</v>
      </c>
      <c r="E62" s="49">
        <v>0.0199</v>
      </c>
      <c r="F62" s="49">
        <v>0.0002</v>
      </c>
      <c r="G62" s="51">
        <v>447</v>
      </c>
      <c r="H62" s="49">
        <v>0.0811</v>
      </c>
      <c r="I62" s="49">
        <v>0.0087</v>
      </c>
      <c r="J62" s="49">
        <v>0.0009</v>
      </c>
      <c r="K62" s="15">
        <v>2.6265</v>
      </c>
      <c r="L62" s="39">
        <v>-0.0761</v>
      </c>
      <c r="M62" s="39">
        <v>0.011</v>
      </c>
    </row>
    <row r="63" spans="1:13" ht="12.75">
      <c r="A63" s="46">
        <v>59</v>
      </c>
      <c r="B63" s="47" t="s">
        <v>217</v>
      </c>
      <c r="C63" s="48">
        <v>16901.04</v>
      </c>
      <c r="D63" s="49">
        <v>-0.1204</v>
      </c>
      <c r="E63" s="49">
        <v>-0.2416</v>
      </c>
      <c r="F63" s="49">
        <v>0.0034</v>
      </c>
      <c r="G63" s="50">
        <v>1260</v>
      </c>
      <c r="H63" s="49">
        <v>-0.0459</v>
      </c>
      <c r="I63" s="49">
        <v>-0.2458</v>
      </c>
      <c r="J63" s="49">
        <v>0.0024</v>
      </c>
      <c r="K63" s="15">
        <v>13.4185</v>
      </c>
      <c r="L63" s="39">
        <v>-0.0781</v>
      </c>
      <c r="M63" s="39">
        <v>0.0055</v>
      </c>
    </row>
    <row r="64" spans="1:13" ht="12.75">
      <c r="A64" s="46">
        <v>60</v>
      </c>
      <c r="B64" s="47" t="s">
        <v>218</v>
      </c>
      <c r="C64" s="48">
        <v>360956.55</v>
      </c>
      <c r="D64" s="49">
        <v>-0.1197</v>
      </c>
      <c r="E64" s="49">
        <v>-0.0076</v>
      </c>
      <c r="F64" s="49">
        <v>0.0737</v>
      </c>
      <c r="G64" s="50">
        <v>18883</v>
      </c>
      <c r="H64" s="49">
        <v>-0.0334</v>
      </c>
      <c r="I64" s="49">
        <v>-0.0075</v>
      </c>
      <c r="J64" s="49">
        <v>0.0364</v>
      </c>
      <c r="K64" s="15">
        <v>19.1153</v>
      </c>
      <c r="L64" s="39">
        <v>-0.0893</v>
      </c>
      <c r="M64" s="39">
        <v>-0.0001</v>
      </c>
    </row>
    <row r="65" spans="1:13" ht="12.75">
      <c r="A65" s="46">
        <v>61</v>
      </c>
      <c r="B65" s="47" t="s">
        <v>219</v>
      </c>
      <c r="C65" s="48">
        <v>2511.69</v>
      </c>
      <c r="D65" s="49">
        <v>-0.2435</v>
      </c>
      <c r="E65" s="49">
        <v>-0.2754</v>
      </c>
      <c r="F65" s="49">
        <v>0.0005</v>
      </c>
      <c r="G65" s="50">
        <v>4137</v>
      </c>
      <c r="H65" s="49">
        <v>-0.1643</v>
      </c>
      <c r="I65" s="49">
        <v>-0.2748</v>
      </c>
      <c r="J65" s="49">
        <v>0.008</v>
      </c>
      <c r="K65" s="15">
        <v>0.6072</v>
      </c>
      <c r="L65" s="39">
        <v>-0.0947</v>
      </c>
      <c r="M65" s="39">
        <v>-0.0007</v>
      </c>
    </row>
    <row r="66" spans="1:13" ht="12.75">
      <c r="A66" s="46">
        <v>62</v>
      </c>
      <c r="B66" s="47" t="s">
        <v>220</v>
      </c>
      <c r="C66" s="48">
        <v>2914.69</v>
      </c>
      <c r="D66" s="49">
        <v>-0.0733</v>
      </c>
      <c r="E66" s="49">
        <v>0.0026</v>
      </c>
      <c r="F66" s="49">
        <v>0.0006</v>
      </c>
      <c r="G66" s="50">
        <v>1605</v>
      </c>
      <c r="H66" s="49">
        <v>0.0333</v>
      </c>
      <c r="I66" s="49">
        <v>0.0051</v>
      </c>
      <c r="J66" s="49">
        <v>0.0031</v>
      </c>
      <c r="K66" s="15">
        <v>1.8165</v>
      </c>
      <c r="L66" s="39">
        <v>-0.1032</v>
      </c>
      <c r="M66" s="39">
        <v>-0.0025</v>
      </c>
    </row>
    <row r="67" spans="1:13" ht="12.75">
      <c r="A67" s="46">
        <v>63</v>
      </c>
      <c r="B67" s="47" t="s">
        <v>221</v>
      </c>
      <c r="C67" s="48">
        <v>7509.45</v>
      </c>
      <c r="D67" s="49">
        <v>-0.1261</v>
      </c>
      <c r="E67" s="49">
        <v>-0.2536</v>
      </c>
      <c r="F67" s="49">
        <v>0.0015</v>
      </c>
      <c r="G67" s="50">
        <v>2967</v>
      </c>
      <c r="H67" s="49">
        <v>-0.0436</v>
      </c>
      <c r="I67" s="49">
        <v>-0.2512</v>
      </c>
      <c r="J67" s="49">
        <v>0.0057</v>
      </c>
      <c r="K67" s="15">
        <v>2.5313</v>
      </c>
      <c r="L67" s="39">
        <v>-0.0862</v>
      </c>
      <c r="M67" s="39">
        <v>-0.0031</v>
      </c>
    </row>
    <row r="68" spans="1:13" ht="12.75">
      <c r="A68" s="52"/>
      <c r="B68" s="53" t="s">
        <v>40</v>
      </c>
      <c r="C68" s="54">
        <v>4899319.51</v>
      </c>
      <c r="D68" s="55">
        <f>SUM(D5:D67)/63</f>
        <v>-0.07166190476190477</v>
      </c>
      <c r="E68" s="55">
        <f>SUM(E5:E67)/63</f>
        <v>0.06470158730158729</v>
      </c>
      <c r="F68" s="55">
        <v>1</v>
      </c>
      <c r="G68" s="56">
        <v>519075</v>
      </c>
      <c r="H68" s="55">
        <f>SUM(H5:H67)/63</f>
        <v>0.0070571428571428625</v>
      </c>
      <c r="I68" s="55">
        <f>SUM(I5:I67)/63</f>
        <v>-0.012569841269841269</v>
      </c>
      <c r="J68" s="55">
        <v>1</v>
      </c>
      <c r="K68" s="40"/>
      <c r="L68" s="21">
        <f>SUM(L5:L67)/63</f>
        <v>-0.07837460317460318</v>
      </c>
      <c r="M68" s="21">
        <f>SUM(M5:M67)/63</f>
        <v>0.07021730158730158</v>
      </c>
    </row>
    <row r="69" spans="1:13" ht="12.75" customHeight="1">
      <c r="A69" s="106" t="s">
        <v>104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8"/>
      <c r="M69" s="20">
        <v>0.0702</v>
      </c>
    </row>
    <row r="70" spans="1:13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1"/>
    </row>
    <row r="71" ht="12.75">
      <c r="A71" s="59" t="s">
        <v>417</v>
      </c>
    </row>
    <row r="72" ht="12.75">
      <c r="A72" s="59"/>
    </row>
    <row r="73" spans="1:8" ht="12.75" customHeight="1">
      <c r="A73" s="81" t="s">
        <v>43</v>
      </c>
      <c r="B73" s="82"/>
      <c r="C73" s="82"/>
      <c r="D73" s="82"/>
      <c r="E73" s="82"/>
      <c r="F73" s="82"/>
      <c r="G73" s="82"/>
      <c r="H73" s="83"/>
    </row>
    <row r="74" spans="1:8" ht="12.75" customHeight="1">
      <c r="A74" s="28" t="s">
        <v>44</v>
      </c>
      <c r="B74" s="28" t="s">
        <v>105</v>
      </c>
      <c r="C74" s="81" t="s">
        <v>46</v>
      </c>
      <c r="D74" s="82"/>
      <c r="E74" s="82"/>
      <c r="F74" s="82"/>
      <c r="G74" s="82"/>
      <c r="H74" s="83"/>
    </row>
    <row r="75" spans="1:8" ht="12.75" customHeight="1">
      <c r="A75" s="42">
        <v>38793</v>
      </c>
      <c r="B75" s="40" t="s">
        <v>222</v>
      </c>
      <c r="C75" s="71" t="s">
        <v>223</v>
      </c>
      <c r="D75" s="72"/>
      <c r="E75" s="72"/>
      <c r="F75" s="72"/>
      <c r="G75" s="72"/>
      <c r="H75" s="73"/>
    </row>
    <row r="76" spans="1:8" ht="12.75" customHeight="1">
      <c r="A76" s="42">
        <v>38793</v>
      </c>
      <c r="B76" s="40" t="s">
        <v>224</v>
      </c>
      <c r="C76" s="71" t="s">
        <v>225</v>
      </c>
      <c r="D76" s="72"/>
      <c r="E76" s="72"/>
      <c r="F76" s="72"/>
      <c r="G76" s="72"/>
      <c r="H76" s="73"/>
    </row>
    <row r="77" spans="1:8" ht="12.75" customHeight="1">
      <c r="A77" s="42">
        <v>38793</v>
      </c>
      <c r="B77" s="40" t="s">
        <v>226</v>
      </c>
      <c r="C77" s="71" t="s">
        <v>227</v>
      </c>
      <c r="D77" s="72"/>
      <c r="E77" s="72"/>
      <c r="F77" s="72"/>
      <c r="G77" s="72"/>
      <c r="H77" s="73"/>
    </row>
    <row r="78" spans="1:8" ht="12.75" customHeight="1">
      <c r="A78" s="42">
        <v>38793</v>
      </c>
      <c r="B78" s="40" t="s">
        <v>228</v>
      </c>
      <c r="C78" s="71" t="s">
        <v>225</v>
      </c>
      <c r="D78" s="72"/>
      <c r="E78" s="72"/>
      <c r="F78" s="72"/>
      <c r="G78" s="72"/>
      <c r="H78" s="73"/>
    </row>
    <row r="79" spans="1:8" ht="12.75" customHeight="1">
      <c r="A79" s="42">
        <v>38793</v>
      </c>
      <c r="B79" s="40" t="s">
        <v>229</v>
      </c>
      <c r="C79" s="71" t="s">
        <v>230</v>
      </c>
      <c r="D79" s="72"/>
      <c r="E79" s="72"/>
      <c r="F79" s="72"/>
      <c r="G79" s="72"/>
      <c r="H79" s="73"/>
    </row>
    <row r="80" spans="1:8" ht="12.75" customHeight="1">
      <c r="A80" s="42">
        <v>38793</v>
      </c>
      <c r="B80" s="40" t="s">
        <v>231</v>
      </c>
      <c r="C80" s="71" t="s">
        <v>230</v>
      </c>
      <c r="D80" s="72"/>
      <c r="E80" s="72"/>
      <c r="F80" s="72"/>
      <c r="G80" s="72"/>
      <c r="H80" s="73"/>
    </row>
    <row r="81" spans="1:8" ht="12.75" customHeight="1">
      <c r="A81" s="42">
        <v>38867</v>
      </c>
      <c r="B81" s="40" t="s">
        <v>231</v>
      </c>
      <c r="C81" s="71" t="s">
        <v>112</v>
      </c>
      <c r="D81" s="72"/>
      <c r="E81" s="72"/>
      <c r="F81" s="72"/>
      <c r="G81" s="72"/>
      <c r="H81" s="73"/>
    </row>
    <row r="82" spans="1:8" ht="12.75" customHeight="1">
      <c r="A82" s="42">
        <v>38867</v>
      </c>
      <c r="B82" s="40" t="s">
        <v>228</v>
      </c>
      <c r="C82" s="71" t="s">
        <v>112</v>
      </c>
      <c r="D82" s="72"/>
      <c r="E82" s="72"/>
      <c r="F82" s="72"/>
      <c r="G82" s="72"/>
      <c r="H82" s="73"/>
    </row>
    <row r="84" ht="12.75">
      <c r="A84" s="22"/>
    </row>
    <row r="85" spans="1:13" ht="12.75">
      <c r="A85" s="81" t="s">
        <v>286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3"/>
    </row>
    <row r="86" spans="1:13" ht="12.75">
      <c r="A86" s="95"/>
      <c r="B86" s="97"/>
      <c r="C86" s="81" t="s">
        <v>62</v>
      </c>
      <c r="D86" s="82"/>
      <c r="E86" s="82"/>
      <c r="F86" s="83"/>
      <c r="G86" s="81" t="s">
        <v>63</v>
      </c>
      <c r="H86" s="82"/>
      <c r="I86" s="82"/>
      <c r="J86" s="83"/>
      <c r="K86" s="81" t="s">
        <v>64</v>
      </c>
      <c r="L86" s="82"/>
      <c r="M86" s="83"/>
    </row>
    <row r="87" spans="1:13" ht="12.75">
      <c r="A87" s="98" t="s">
        <v>65</v>
      </c>
      <c r="B87" s="35" t="s">
        <v>66</v>
      </c>
      <c r="C87" s="103">
        <v>38868</v>
      </c>
      <c r="D87" s="98" t="s">
        <v>67</v>
      </c>
      <c r="E87" s="35" t="s">
        <v>68</v>
      </c>
      <c r="F87" s="35" t="s">
        <v>10</v>
      </c>
      <c r="G87" s="103">
        <v>38868</v>
      </c>
      <c r="H87" s="98" t="s">
        <v>67</v>
      </c>
      <c r="I87" s="35" t="s">
        <v>69</v>
      </c>
      <c r="J87" s="35" t="s">
        <v>10</v>
      </c>
      <c r="K87" s="103">
        <v>38868</v>
      </c>
      <c r="L87" s="98" t="s">
        <v>67</v>
      </c>
      <c r="M87" s="35" t="s">
        <v>8</v>
      </c>
    </row>
    <row r="88" spans="1:13" ht="12.75">
      <c r="A88" s="99"/>
      <c r="B88" s="36" t="s">
        <v>285</v>
      </c>
      <c r="C88" s="104"/>
      <c r="D88" s="99"/>
      <c r="E88" s="37">
        <v>38718</v>
      </c>
      <c r="F88" s="36" t="s">
        <v>11</v>
      </c>
      <c r="G88" s="104"/>
      <c r="H88" s="99"/>
      <c r="I88" s="37">
        <v>38718</v>
      </c>
      <c r="J88" s="36" t="s">
        <v>11</v>
      </c>
      <c r="K88" s="104"/>
      <c r="L88" s="99"/>
      <c r="M88" s="36" t="s">
        <v>71</v>
      </c>
    </row>
    <row r="89" spans="1:13" ht="12.75">
      <c r="A89" s="16">
        <v>1</v>
      </c>
      <c r="B89" s="31" t="s">
        <v>284</v>
      </c>
      <c r="C89" s="18">
        <v>6309.28</v>
      </c>
      <c r="D89" s="20">
        <v>-0.0134</v>
      </c>
      <c r="E89" s="20">
        <v>0.5702</v>
      </c>
      <c r="F89" s="20">
        <v>0.0056</v>
      </c>
      <c r="G89" s="38">
        <v>1352</v>
      </c>
      <c r="H89" s="20">
        <v>0.0141</v>
      </c>
      <c r="I89" s="20">
        <v>0.2896</v>
      </c>
      <c r="J89" s="20">
        <v>0.0054</v>
      </c>
      <c r="K89" s="15">
        <v>4.665</v>
      </c>
      <c r="L89" s="39">
        <v>-0.0272</v>
      </c>
      <c r="M89" s="39">
        <v>0.2176</v>
      </c>
    </row>
    <row r="90" spans="1:13" ht="12.75">
      <c r="A90" s="16">
        <v>2</v>
      </c>
      <c r="B90" s="31" t="s">
        <v>283</v>
      </c>
      <c r="C90" s="18">
        <v>19499.73</v>
      </c>
      <c r="D90" s="20">
        <v>0.0055</v>
      </c>
      <c r="E90" s="20">
        <v>0.1618</v>
      </c>
      <c r="F90" s="20">
        <v>0.0173</v>
      </c>
      <c r="G90" s="38">
        <v>6168</v>
      </c>
      <c r="H90" s="20">
        <v>0.0509</v>
      </c>
      <c r="I90" s="20">
        <v>0.0666</v>
      </c>
      <c r="J90" s="20">
        <v>0.0244</v>
      </c>
      <c r="K90" s="15">
        <v>3.1614</v>
      </c>
      <c r="L90" s="39">
        <v>-0.0432</v>
      </c>
      <c r="M90" s="39">
        <v>0.0892</v>
      </c>
    </row>
    <row r="91" spans="1:13" ht="12.75">
      <c r="A91" s="16">
        <v>3</v>
      </c>
      <c r="B91" s="31" t="s">
        <v>282</v>
      </c>
      <c r="C91" s="18">
        <v>4451.52</v>
      </c>
      <c r="D91" s="20">
        <v>-0.0394</v>
      </c>
      <c r="E91" s="20">
        <v>0.744</v>
      </c>
      <c r="F91" s="20">
        <v>0.004</v>
      </c>
      <c r="G91" s="38">
        <v>1594</v>
      </c>
      <c r="H91" s="20">
        <v>0.0056</v>
      </c>
      <c r="I91" s="20">
        <v>0.633</v>
      </c>
      <c r="J91" s="20">
        <v>0.0063</v>
      </c>
      <c r="K91" s="15">
        <v>2.7927</v>
      </c>
      <c r="L91" s="39">
        <v>-0.0448</v>
      </c>
      <c r="M91" s="39">
        <v>0.068</v>
      </c>
    </row>
    <row r="92" spans="1:13" ht="12.75">
      <c r="A92" s="16">
        <v>4</v>
      </c>
      <c r="B92" s="31" t="s">
        <v>281</v>
      </c>
      <c r="C92" s="18">
        <v>128531.96</v>
      </c>
      <c r="D92" s="20">
        <v>-0.0774</v>
      </c>
      <c r="E92" s="20">
        <v>0.345</v>
      </c>
      <c r="F92" s="20">
        <v>0.1143</v>
      </c>
      <c r="G92" s="38">
        <v>74320</v>
      </c>
      <c r="H92" s="20">
        <v>-0.0203</v>
      </c>
      <c r="I92" s="20">
        <v>0.2841</v>
      </c>
      <c r="J92" s="20">
        <v>0.2945</v>
      </c>
      <c r="K92" s="15">
        <v>1.7294</v>
      </c>
      <c r="L92" s="39">
        <v>-0.0583</v>
      </c>
      <c r="M92" s="39">
        <v>0.0474</v>
      </c>
    </row>
    <row r="93" spans="1:13" ht="12.75">
      <c r="A93" s="16">
        <v>5</v>
      </c>
      <c r="B93" s="31" t="s">
        <v>280</v>
      </c>
      <c r="C93" s="18">
        <v>258938.2</v>
      </c>
      <c r="D93" s="20">
        <v>-0.0502</v>
      </c>
      <c r="E93" s="20">
        <v>0.0872</v>
      </c>
      <c r="F93" s="20">
        <v>0.2303</v>
      </c>
      <c r="G93" s="38">
        <v>23952</v>
      </c>
      <c r="H93" s="20">
        <v>-0.0105</v>
      </c>
      <c r="I93" s="20">
        <v>0.0402</v>
      </c>
      <c r="J93" s="20">
        <v>0.0949</v>
      </c>
      <c r="K93" s="15">
        <v>10.8108</v>
      </c>
      <c r="L93" s="39">
        <v>-0.0401</v>
      </c>
      <c r="M93" s="39">
        <v>0.0452</v>
      </c>
    </row>
    <row r="94" spans="1:13" ht="12.75">
      <c r="A94" s="16">
        <v>6</v>
      </c>
      <c r="B94" s="31" t="s">
        <v>279</v>
      </c>
      <c r="C94" s="18">
        <v>80307.46</v>
      </c>
      <c r="D94" s="20">
        <v>-0.0675</v>
      </c>
      <c r="E94" s="20">
        <v>-0.0953</v>
      </c>
      <c r="F94" s="20">
        <v>0.0714</v>
      </c>
      <c r="G94" s="38">
        <v>7942</v>
      </c>
      <c r="H94" s="20">
        <v>-0.0188</v>
      </c>
      <c r="I94" s="20">
        <v>-0.1222</v>
      </c>
      <c r="J94" s="20">
        <v>0.0315</v>
      </c>
      <c r="K94" s="15">
        <v>10.1122</v>
      </c>
      <c r="L94" s="39">
        <v>-0.0496</v>
      </c>
      <c r="M94" s="39">
        <v>0.0307</v>
      </c>
    </row>
    <row r="95" spans="1:13" ht="12.75">
      <c r="A95" s="16">
        <v>7</v>
      </c>
      <c r="B95" s="31" t="s">
        <v>278</v>
      </c>
      <c r="C95" s="18">
        <v>2456.36</v>
      </c>
      <c r="D95" s="20">
        <v>-0.1459</v>
      </c>
      <c r="E95" s="20">
        <v>0.1155</v>
      </c>
      <c r="F95" s="20">
        <v>0.0022</v>
      </c>
      <c r="G95" s="38">
        <v>1218</v>
      </c>
      <c r="H95" s="20">
        <v>-0.0166</v>
      </c>
      <c r="I95" s="20">
        <v>0.0903</v>
      </c>
      <c r="J95" s="20">
        <v>0.0048</v>
      </c>
      <c r="K95" s="15">
        <v>2.0173</v>
      </c>
      <c r="L95" s="39">
        <v>-0.1315</v>
      </c>
      <c r="M95" s="39">
        <v>0.0231</v>
      </c>
    </row>
    <row r="96" spans="1:13" ht="12.75">
      <c r="A96" s="16">
        <v>8</v>
      </c>
      <c r="B96" s="31" t="s">
        <v>277</v>
      </c>
      <c r="C96" s="18">
        <v>6209.41</v>
      </c>
      <c r="D96" s="20">
        <v>-0.0409</v>
      </c>
      <c r="E96" s="20">
        <v>-0.1294</v>
      </c>
      <c r="F96" s="20">
        <v>0.0055</v>
      </c>
      <c r="G96" s="38">
        <v>1503</v>
      </c>
      <c r="H96" s="20">
        <v>0.0037</v>
      </c>
      <c r="I96" s="20">
        <v>-0.1488</v>
      </c>
      <c r="J96" s="20">
        <v>0.006</v>
      </c>
      <c r="K96" s="15">
        <v>4.1315</v>
      </c>
      <c r="L96" s="39">
        <v>-0.0444</v>
      </c>
      <c r="M96" s="39">
        <v>0.0228</v>
      </c>
    </row>
    <row r="97" spans="1:13" ht="12.75">
      <c r="A97" s="16">
        <v>9</v>
      </c>
      <c r="B97" s="31" t="s">
        <v>276</v>
      </c>
      <c r="C97" s="18">
        <v>34529.38</v>
      </c>
      <c r="D97" s="20">
        <v>-0.1075</v>
      </c>
      <c r="E97" s="20">
        <v>-0.0888</v>
      </c>
      <c r="F97" s="20">
        <v>0.0307</v>
      </c>
      <c r="G97" s="38">
        <v>3176</v>
      </c>
      <c r="H97" s="20">
        <v>-0.058</v>
      </c>
      <c r="I97" s="20">
        <v>-0.109</v>
      </c>
      <c r="J97" s="20">
        <v>0.0126</v>
      </c>
      <c r="K97" s="15">
        <v>10.8733</v>
      </c>
      <c r="L97" s="39">
        <v>-0.0526</v>
      </c>
      <c r="M97" s="39">
        <v>0.0227</v>
      </c>
    </row>
    <row r="98" spans="1:13" ht="12.75">
      <c r="A98" s="16">
        <v>10</v>
      </c>
      <c r="B98" s="31" t="s">
        <v>275</v>
      </c>
      <c r="C98" s="18">
        <v>3012</v>
      </c>
      <c r="D98" s="20">
        <v>-0.0752</v>
      </c>
      <c r="E98" s="20">
        <v>0.3689</v>
      </c>
      <c r="F98" s="20">
        <v>0.0027</v>
      </c>
      <c r="G98" s="15">
        <v>565</v>
      </c>
      <c r="H98" s="20">
        <v>-0.0336</v>
      </c>
      <c r="I98" s="20">
        <v>0.3415</v>
      </c>
      <c r="J98" s="20">
        <v>0.0022</v>
      </c>
      <c r="K98" s="15">
        <v>5.3307</v>
      </c>
      <c r="L98" s="39">
        <v>-0.043</v>
      </c>
      <c r="M98" s="39">
        <v>0.0205</v>
      </c>
    </row>
    <row r="99" spans="1:13" ht="12.75">
      <c r="A99" s="16">
        <v>11</v>
      </c>
      <c r="B99" s="31" t="s">
        <v>274</v>
      </c>
      <c r="C99" s="18">
        <v>18969.79</v>
      </c>
      <c r="D99" s="20">
        <v>-0.0748</v>
      </c>
      <c r="E99" s="20">
        <v>0.094</v>
      </c>
      <c r="F99" s="20">
        <v>0.0169</v>
      </c>
      <c r="G99" s="38">
        <v>1154</v>
      </c>
      <c r="H99" s="20">
        <v>-0.0346</v>
      </c>
      <c r="I99" s="20">
        <v>0.0729</v>
      </c>
      <c r="J99" s="20">
        <v>0.0046</v>
      </c>
      <c r="K99" s="15">
        <v>16.4419</v>
      </c>
      <c r="L99" s="39">
        <v>-0.0417</v>
      </c>
      <c r="M99" s="39">
        <v>0.0196</v>
      </c>
    </row>
    <row r="100" spans="1:13" ht="12.75">
      <c r="A100" s="16">
        <v>12</v>
      </c>
      <c r="B100" s="31" t="s">
        <v>273</v>
      </c>
      <c r="C100" s="18">
        <v>16929.17</v>
      </c>
      <c r="D100" s="20">
        <v>-0.1187</v>
      </c>
      <c r="E100" s="20">
        <v>-0.0119</v>
      </c>
      <c r="F100" s="20">
        <v>0.0151</v>
      </c>
      <c r="G100" s="38">
        <v>6228</v>
      </c>
      <c r="H100" s="20">
        <v>-0.0783</v>
      </c>
      <c r="I100" s="20">
        <v>-0.0263</v>
      </c>
      <c r="J100" s="20">
        <v>0.0247</v>
      </c>
      <c r="K100" s="15">
        <v>2.7184</v>
      </c>
      <c r="L100" s="39">
        <v>-0.0438</v>
      </c>
      <c r="M100" s="39">
        <v>0.0148</v>
      </c>
    </row>
    <row r="101" spans="1:13" ht="12.75">
      <c r="A101" s="16">
        <v>13</v>
      </c>
      <c r="B101" s="31" t="s">
        <v>272</v>
      </c>
      <c r="C101" s="18">
        <v>106554.15</v>
      </c>
      <c r="D101" s="20">
        <v>-0.1834</v>
      </c>
      <c r="E101" s="20">
        <v>0.4801</v>
      </c>
      <c r="F101" s="20">
        <v>0.0948</v>
      </c>
      <c r="G101" s="38">
        <v>9536</v>
      </c>
      <c r="H101" s="20">
        <v>-0.0259</v>
      </c>
      <c r="I101" s="20">
        <v>0.4602</v>
      </c>
      <c r="J101" s="20">
        <v>0.0378</v>
      </c>
      <c r="K101" s="15">
        <v>11.1738</v>
      </c>
      <c r="L101" s="39">
        <v>-0.1618</v>
      </c>
      <c r="M101" s="39">
        <v>0.0136</v>
      </c>
    </row>
    <row r="102" spans="1:13" ht="12.75">
      <c r="A102" s="16">
        <v>14</v>
      </c>
      <c r="B102" s="31" t="s">
        <v>271</v>
      </c>
      <c r="C102" s="18">
        <v>8997.17</v>
      </c>
      <c r="D102" s="20">
        <v>-0.1359</v>
      </c>
      <c r="E102" s="20">
        <v>0.2717</v>
      </c>
      <c r="F102" s="20">
        <v>0.008</v>
      </c>
      <c r="G102" s="38">
        <v>1495</v>
      </c>
      <c r="H102" s="20">
        <v>-0.0101</v>
      </c>
      <c r="I102" s="20">
        <v>0.2584</v>
      </c>
      <c r="J102" s="20">
        <v>0.0059</v>
      </c>
      <c r="K102" s="15">
        <v>6.0191</v>
      </c>
      <c r="L102" s="39">
        <v>-0.1271</v>
      </c>
      <c r="M102" s="39">
        <v>0.0106</v>
      </c>
    </row>
    <row r="103" spans="1:13" ht="12.75">
      <c r="A103" s="16">
        <v>15</v>
      </c>
      <c r="B103" s="31" t="s">
        <v>270</v>
      </c>
      <c r="C103" s="18">
        <v>2738.19</v>
      </c>
      <c r="D103" s="20">
        <v>-0.0626</v>
      </c>
      <c r="E103" s="20">
        <v>-0.4433</v>
      </c>
      <c r="F103" s="20">
        <v>0.0024</v>
      </c>
      <c r="G103" s="15">
        <v>356</v>
      </c>
      <c r="H103" s="20">
        <v>-0.031</v>
      </c>
      <c r="I103" s="20">
        <v>-0.4489</v>
      </c>
      <c r="J103" s="20">
        <v>0.0014</v>
      </c>
      <c r="K103" s="15">
        <v>7.6895</v>
      </c>
      <c r="L103" s="39">
        <v>-0.0326</v>
      </c>
      <c r="M103" s="39">
        <v>0.0102</v>
      </c>
    </row>
    <row r="104" spans="1:13" ht="12.75">
      <c r="A104" s="16">
        <v>16</v>
      </c>
      <c r="B104" s="31" t="s">
        <v>269</v>
      </c>
      <c r="C104" s="18">
        <v>31307.26</v>
      </c>
      <c r="D104" s="20">
        <v>0.1604</v>
      </c>
      <c r="E104" s="20">
        <v>2.6831</v>
      </c>
      <c r="F104" s="20">
        <v>0.0278</v>
      </c>
      <c r="G104" s="38">
        <v>6423</v>
      </c>
      <c r="H104" s="20">
        <v>0.2381</v>
      </c>
      <c r="I104" s="20">
        <v>2.6541</v>
      </c>
      <c r="J104" s="20">
        <v>0.0255</v>
      </c>
      <c r="K104" s="15">
        <v>4.874</v>
      </c>
      <c r="L104" s="39">
        <v>-0.0627</v>
      </c>
      <c r="M104" s="39">
        <v>0.0079</v>
      </c>
    </row>
    <row r="105" spans="1:13" ht="12.75">
      <c r="A105" s="16">
        <v>17</v>
      </c>
      <c r="B105" s="31" t="s">
        <v>268</v>
      </c>
      <c r="C105" s="18">
        <v>53368.33</v>
      </c>
      <c r="D105" s="20">
        <v>-0.2476</v>
      </c>
      <c r="E105" s="20">
        <v>0.8456</v>
      </c>
      <c r="F105" s="20">
        <v>0.0475</v>
      </c>
      <c r="G105" s="38">
        <v>3743</v>
      </c>
      <c r="H105" s="20">
        <v>-0.1053</v>
      </c>
      <c r="I105" s="20">
        <v>0.8378</v>
      </c>
      <c r="J105" s="20">
        <v>0.0148</v>
      </c>
      <c r="K105" s="15">
        <v>14.2593</v>
      </c>
      <c r="L105" s="39">
        <v>-0.1591</v>
      </c>
      <c r="M105" s="39">
        <v>0.0043</v>
      </c>
    </row>
    <row r="106" spans="1:13" ht="12.75">
      <c r="A106" s="16">
        <v>18</v>
      </c>
      <c r="B106" s="31" t="s">
        <v>267</v>
      </c>
      <c r="C106" s="18">
        <v>2883.24</v>
      </c>
      <c r="D106" s="20">
        <v>-0.0627</v>
      </c>
      <c r="E106" s="20">
        <v>0.0929</v>
      </c>
      <c r="F106" s="20">
        <v>0.0026</v>
      </c>
      <c r="G106" s="38">
        <v>1424</v>
      </c>
      <c r="H106" s="20">
        <v>-0.0176</v>
      </c>
      <c r="I106" s="20">
        <v>0.0946</v>
      </c>
      <c r="J106" s="20">
        <v>0.0056</v>
      </c>
      <c r="K106" s="15">
        <v>2.0254</v>
      </c>
      <c r="L106" s="39">
        <v>-0.0459</v>
      </c>
      <c r="M106" s="39">
        <v>-0.0016</v>
      </c>
    </row>
    <row r="107" spans="1:13" ht="12.75">
      <c r="A107" s="16">
        <v>19</v>
      </c>
      <c r="B107" s="31" t="s">
        <v>266</v>
      </c>
      <c r="C107" s="18">
        <v>5469.07</v>
      </c>
      <c r="D107" s="20">
        <v>-0.0894</v>
      </c>
      <c r="E107" s="20">
        <v>-0.1159</v>
      </c>
      <c r="F107" s="20">
        <v>0.0049</v>
      </c>
      <c r="G107" s="38">
        <v>2926</v>
      </c>
      <c r="H107" s="20">
        <v>-0.0448</v>
      </c>
      <c r="I107" s="20">
        <v>-0.1136</v>
      </c>
      <c r="J107" s="20">
        <v>0.0116</v>
      </c>
      <c r="K107" s="15">
        <v>1.8689</v>
      </c>
      <c r="L107" s="39">
        <v>-0.0466</v>
      </c>
      <c r="M107" s="39">
        <v>-0.0027</v>
      </c>
    </row>
    <row r="108" spans="1:13" ht="12.75">
      <c r="A108" s="16">
        <v>20</v>
      </c>
      <c r="B108" s="31" t="s">
        <v>265</v>
      </c>
      <c r="C108" s="18">
        <v>43111.52</v>
      </c>
      <c r="D108" s="20">
        <v>-0.2989</v>
      </c>
      <c r="E108" s="20">
        <v>0.7132</v>
      </c>
      <c r="F108" s="20">
        <v>0.0383</v>
      </c>
      <c r="G108" s="38">
        <v>3097</v>
      </c>
      <c r="H108" s="20">
        <v>-0.186</v>
      </c>
      <c r="I108" s="20">
        <v>0.7304</v>
      </c>
      <c r="J108" s="20">
        <v>0.0123</v>
      </c>
      <c r="K108" s="15">
        <v>13.9196</v>
      </c>
      <c r="L108" s="39">
        <v>-0.1387</v>
      </c>
      <c r="M108" s="39">
        <v>-0.0099</v>
      </c>
    </row>
    <row r="109" spans="1:13" ht="12.75">
      <c r="A109" s="16">
        <v>21</v>
      </c>
      <c r="B109" s="31" t="s">
        <v>264</v>
      </c>
      <c r="C109" s="18">
        <v>7686.63</v>
      </c>
      <c r="D109" s="20">
        <v>-0.2079</v>
      </c>
      <c r="E109" s="20">
        <v>-0.2762</v>
      </c>
      <c r="F109" s="20">
        <v>0.0068</v>
      </c>
      <c r="G109" s="38">
        <v>1398</v>
      </c>
      <c r="H109" s="20">
        <v>-0.1304</v>
      </c>
      <c r="I109" s="20">
        <v>-0.269</v>
      </c>
      <c r="J109" s="20">
        <v>0.0055</v>
      </c>
      <c r="K109" s="15">
        <v>5.4993</v>
      </c>
      <c r="L109" s="39">
        <v>-0.0891</v>
      </c>
      <c r="M109" s="39">
        <v>-0.0099</v>
      </c>
    </row>
    <row r="110" spans="1:13" ht="12.75">
      <c r="A110" s="16">
        <v>22</v>
      </c>
      <c r="B110" s="31" t="s">
        <v>263</v>
      </c>
      <c r="C110" s="18">
        <v>21300.78</v>
      </c>
      <c r="D110" s="20">
        <v>-0.0557</v>
      </c>
      <c r="E110" s="20">
        <v>0.0623</v>
      </c>
      <c r="F110" s="20">
        <v>0.0189</v>
      </c>
      <c r="G110" s="38">
        <v>4861</v>
      </c>
      <c r="H110" s="20">
        <v>-0.0028</v>
      </c>
      <c r="I110" s="20">
        <v>0.0754</v>
      </c>
      <c r="J110" s="20">
        <v>0.0193</v>
      </c>
      <c r="K110" s="15">
        <v>4.3819</v>
      </c>
      <c r="L110" s="39">
        <v>-0.053</v>
      </c>
      <c r="M110" s="39">
        <v>-0.0122</v>
      </c>
    </row>
    <row r="111" spans="1:13" ht="12.75">
      <c r="A111" s="16">
        <v>23</v>
      </c>
      <c r="B111" s="31" t="s">
        <v>262</v>
      </c>
      <c r="C111" s="18">
        <v>16878.2</v>
      </c>
      <c r="D111" s="20">
        <v>-0.1777</v>
      </c>
      <c r="E111" s="20">
        <v>0.006</v>
      </c>
      <c r="F111" s="20">
        <v>0.015</v>
      </c>
      <c r="G111" s="38">
        <v>3883</v>
      </c>
      <c r="H111" s="20">
        <v>-0.0746</v>
      </c>
      <c r="I111" s="20">
        <v>0.0226</v>
      </c>
      <c r="J111" s="20">
        <v>0.0154</v>
      </c>
      <c r="K111" s="15">
        <v>4.3467</v>
      </c>
      <c r="L111" s="39">
        <v>-0.1115</v>
      </c>
      <c r="M111" s="39">
        <v>-0.0162</v>
      </c>
    </row>
    <row r="112" spans="1:13" ht="12.75">
      <c r="A112" s="16">
        <v>24</v>
      </c>
      <c r="B112" s="31" t="s">
        <v>261</v>
      </c>
      <c r="C112" s="18">
        <v>1432.77</v>
      </c>
      <c r="D112" s="20">
        <v>-0.0847</v>
      </c>
      <c r="E112" s="20">
        <v>0.0014</v>
      </c>
      <c r="F112" s="20">
        <v>0.0013</v>
      </c>
      <c r="G112" s="15">
        <v>495</v>
      </c>
      <c r="H112" s="20">
        <v>0</v>
      </c>
      <c r="I112" s="20">
        <v>0.0206</v>
      </c>
      <c r="J112" s="20">
        <v>0.002</v>
      </c>
      <c r="K112" s="15">
        <v>2.8917</v>
      </c>
      <c r="L112" s="39">
        <v>-0.0847</v>
      </c>
      <c r="M112" s="39">
        <v>-0.0188</v>
      </c>
    </row>
    <row r="113" spans="1:13" ht="12.75">
      <c r="A113" s="16">
        <v>25</v>
      </c>
      <c r="B113" s="31" t="s">
        <v>260</v>
      </c>
      <c r="C113" s="18">
        <v>10249.57</v>
      </c>
      <c r="D113" s="20">
        <v>-0.1169</v>
      </c>
      <c r="E113" s="20">
        <v>-0.1887</v>
      </c>
      <c r="F113" s="20">
        <v>0.0091</v>
      </c>
      <c r="G113" s="15">
        <v>904</v>
      </c>
      <c r="H113" s="20">
        <v>-0.063</v>
      </c>
      <c r="I113" s="20">
        <v>-0.171</v>
      </c>
      <c r="J113" s="20">
        <v>0.0036</v>
      </c>
      <c r="K113" s="15">
        <v>11.3387</v>
      </c>
      <c r="L113" s="39">
        <v>-0.0575</v>
      </c>
      <c r="M113" s="39">
        <v>-0.0214</v>
      </c>
    </row>
    <row r="114" spans="1:13" ht="12.75">
      <c r="A114" s="16">
        <v>26</v>
      </c>
      <c r="B114" s="31" t="s">
        <v>259</v>
      </c>
      <c r="C114" s="18">
        <v>21640.7</v>
      </c>
      <c r="D114" s="20">
        <v>-0.0654</v>
      </c>
      <c r="E114" s="20">
        <v>2.716</v>
      </c>
      <c r="F114" s="20">
        <v>0.0192</v>
      </c>
      <c r="G114" s="38">
        <v>5258</v>
      </c>
      <c r="H114" s="20">
        <v>-0.0027</v>
      </c>
      <c r="I114" s="20">
        <v>2.8028</v>
      </c>
      <c r="J114" s="20">
        <v>0.0208</v>
      </c>
      <c r="K114" s="15">
        <v>4.1156</v>
      </c>
      <c r="L114" s="39">
        <v>-0.0628</v>
      </c>
      <c r="M114" s="39">
        <v>-0.0228</v>
      </c>
    </row>
    <row r="115" spans="1:13" ht="12.75">
      <c r="A115" s="16">
        <v>27</v>
      </c>
      <c r="B115" s="31" t="s">
        <v>258</v>
      </c>
      <c r="C115" s="18">
        <v>3922.35</v>
      </c>
      <c r="D115" s="20">
        <v>-0.0374</v>
      </c>
      <c r="E115" s="20">
        <v>0.0519</v>
      </c>
      <c r="F115" s="20">
        <v>0.0035</v>
      </c>
      <c r="G115" s="38">
        <v>2380</v>
      </c>
      <c r="H115" s="20">
        <v>0.0171</v>
      </c>
      <c r="I115" s="20">
        <v>0.0815</v>
      </c>
      <c r="J115" s="20">
        <v>0.0094</v>
      </c>
      <c r="K115" s="15">
        <v>1.6484</v>
      </c>
      <c r="L115" s="39">
        <v>-0.0536</v>
      </c>
      <c r="M115" s="39">
        <v>-0.0274</v>
      </c>
    </row>
    <row r="116" spans="1:13" ht="12.75">
      <c r="A116" s="16">
        <v>28</v>
      </c>
      <c r="B116" s="31" t="s">
        <v>257</v>
      </c>
      <c r="C116" s="18">
        <v>1392.28</v>
      </c>
      <c r="D116" s="20">
        <v>-0.0475</v>
      </c>
      <c r="E116" s="20">
        <v>0.0296</v>
      </c>
      <c r="F116" s="20">
        <v>0.0012</v>
      </c>
      <c r="G116" s="15">
        <v>665</v>
      </c>
      <c r="H116" s="20">
        <v>-0.0029</v>
      </c>
      <c r="I116" s="20">
        <v>0.0639</v>
      </c>
      <c r="J116" s="20">
        <v>0.0026</v>
      </c>
      <c r="K116" s="15">
        <v>2.0932</v>
      </c>
      <c r="L116" s="39">
        <v>-0.0447</v>
      </c>
      <c r="M116" s="39">
        <v>-0.0322</v>
      </c>
    </row>
    <row r="117" spans="1:13" ht="12.75">
      <c r="A117" s="16">
        <v>29</v>
      </c>
      <c r="B117" s="31" t="s">
        <v>256</v>
      </c>
      <c r="C117" s="18">
        <v>16163.93</v>
      </c>
      <c r="D117" s="20">
        <v>-0.0666</v>
      </c>
      <c r="E117" s="20">
        <v>-0.0887</v>
      </c>
      <c r="F117" s="20">
        <v>0.0144</v>
      </c>
      <c r="G117" s="38">
        <v>6063</v>
      </c>
      <c r="H117" s="20">
        <v>-0.0078</v>
      </c>
      <c r="I117" s="20">
        <v>-0.0524</v>
      </c>
      <c r="J117" s="20">
        <v>0.024</v>
      </c>
      <c r="K117" s="15">
        <v>2.666</v>
      </c>
      <c r="L117" s="39">
        <v>-0.0592</v>
      </c>
      <c r="M117" s="39">
        <v>-0.0383</v>
      </c>
    </row>
    <row r="118" spans="1:13" ht="12.75">
      <c r="A118" s="16">
        <v>30</v>
      </c>
      <c r="B118" s="31" t="s">
        <v>255</v>
      </c>
      <c r="C118" s="18">
        <v>8182.7</v>
      </c>
      <c r="D118" s="20">
        <v>-0.0717</v>
      </c>
      <c r="E118" s="20">
        <v>-0.0298</v>
      </c>
      <c r="F118" s="20">
        <v>0.0073</v>
      </c>
      <c r="G118" s="38">
        <v>1073</v>
      </c>
      <c r="H118" s="20">
        <v>0.0034</v>
      </c>
      <c r="I118" s="20">
        <v>0.0096</v>
      </c>
      <c r="J118" s="20">
        <v>0.0043</v>
      </c>
      <c r="K118" s="15">
        <v>7.6253</v>
      </c>
      <c r="L118" s="39">
        <v>-0.0749</v>
      </c>
      <c r="M118" s="39">
        <v>-0.039</v>
      </c>
    </row>
    <row r="119" spans="1:13" ht="12.75">
      <c r="A119" s="16">
        <v>31</v>
      </c>
      <c r="B119" s="31" t="s">
        <v>254</v>
      </c>
      <c r="C119" s="18">
        <v>6942.79</v>
      </c>
      <c r="D119" s="20">
        <v>-0.0567</v>
      </c>
      <c r="E119" s="20">
        <v>-0.1936</v>
      </c>
      <c r="F119" s="20">
        <v>0.0062</v>
      </c>
      <c r="G119" s="38">
        <v>3424</v>
      </c>
      <c r="H119" s="20">
        <v>-0.0013</v>
      </c>
      <c r="I119" s="20">
        <v>-0.1564</v>
      </c>
      <c r="J119" s="20">
        <v>0.0136</v>
      </c>
      <c r="K119" s="15">
        <v>2.0279</v>
      </c>
      <c r="L119" s="39">
        <v>-0.0555</v>
      </c>
      <c r="M119" s="39">
        <v>-0.0442</v>
      </c>
    </row>
    <row r="120" spans="1:13" ht="12.75">
      <c r="A120" s="16">
        <v>32</v>
      </c>
      <c r="B120" s="31" t="s">
        <v>253</v>
      </c>
      <c r="C120" s="15">
        <v>877.76</v>
      </c>
      <c r="D120" s="20">
        <v>-0.0574</v>
      </c>
      <c r="E120" s="20">
        <v>-0.5632</v>
      </c>
      <c r="F120" s="20">
        <v>0.0008</v>
      </c>
      <c r="G120" s="15">
        <v>155</v>
      </c>
      <c r="H120" s="20">
        <v>-0.0084</v>
      </c>
      <c r="I120" s="20">
        <v>-0.5415</v>
      </c>
      <c r="J120" s="20">
        <v>0.0006</v>
      </c>
      <c r="K120" s="15">
        <v>5.6488</v>
      </c>
      <c r="L120" s="39">
        <v>-0.0494</v>
      </c>
      <c r="M120" s="39">
        <v>-0.0473</v>
      </c>
    </row>
    <row r="121" spans="1:13" ht="12.75">
      <c r="A121" s="16">
        <v>33</v>
      </c>
      <c r="B121" s="31" t="s">
        <v>252</v>
      </c>
      <c r="C121" s="18">
        <v>8085.94</v>
      </c>
      <c r="D121" s="20">
        <v>-0.1745</v>
      </c>
      <c r="E121" s="20">
        <v>-0.1784</v>
      </c>
      <c r="F121" s="20">
        <v>0.0072</v>
      </c>
      <c r="G121" s="38">
        <v>2383</v>
      </c>
      <c r="H121" s="20">
        <v>-0.0396</v>
      </c>
      <c r="I121" s="20">
        <v>-0.1352</v>
      </c>
      <c r="J121" s="20">
        <v>0.0094</v>
      </c>
      <c r="K121" s="15">
        <v>3.3926</v>
      </c>
      <c r="L121" s="39">
        <v>-0.1405</v>
      </c>
      <c r="M121" s="39">
        <v>-0.05</v>
      </c>
    </row>
    <row r="122" spans="1:13" ht="12.75">
      <c r="A122" s="16">
        <v>34</v>
      </c>
      <c r="B122" s="31" t="s">
        <v>251</v>
      </c>
      <c r="C122" s="18">
        <v>8486.4</v>
      </c>
      <c r="D122" s="20">
        <v>-0.0517</v>
      </c>
      <c r="E122" s="20">
        <v>-0.0616</v>
      </c>
      <c r="F122" s="20">
        <v>0.0075</v>
      </c>
      <c r="G122" s="38">
        <v>1389</v>
      </c>
      <c r="H122" s="20">
        <v>-0.0042</v>
      </c>
      <c r="I122" s="20">
        <v>-0.012</v>
      </c>
      <c r="J122" s="20">
        <v>0.0055</v>
      </c>
      <c r="K122" s="15">
        <v>6.1093</v>
      </c>
      <c r="L122" s="39">
        <v>-0.0477</v>
      </c>
      <c r="M122" s="39">
        <v>-0.0502</v>
      </c>
    </row>
    <row r="123" spans="1:13" ht="12.75">
      <c r="A123" s="16">
        <v>35</v>
      </c>
      <c r="B123" s="31" t="s">
        <v>250</v>
      </c>
      <c r="C123" s="18">
        <v>46175.53</v>
      </c>
      <c r="D123" s="20">
        <v>-0.0109</v>
      </c>
      <c r="E123" s="20">
        <v>0.1676</v>
      </c>
      <c r="F123" s="20">
        <v>0.0411</v>
      </c>
      <c r="G123" s="38">
        <v>21390</v>
      </c>
      <c r="H123" s="20">
        <v>0.0639</v>
      </c>
      <c r="I123" s="20">
        <v>0.2342</v>
      </c>
      <c r="J123" s="20">
        <v>0.0848</v>
      </c>
      <c r="K123" s="15">
        <v>2.1588</v>
      </c>
      <c r="L123" s="39">
        <v>-0.0703</v>
      </c>
      <c r="M123" s="39">
        <v>-0.0539</v>
      </c>
    </row>
    <row r="124" spans="1:13" ht="12.75">
      <c r="A124" s="16">
        <v>36</v>
      </c>
      <c r="B124" s="31" t="s">
        <v>249</v>
      </c>
      <c r="C124" s="18">
        <v>1253.13</v>
      </c>
      <c r="D124" s="20">
        <v>-0.0641</v>
      </c>
      <c r="E124" s="20">
        <v>-0.2219</v>
      </c>
      <c r="F124" s="20">
        <v>0.0011</v>
      </c>
      <c r="G124" s="15">
        <v>903</v>
      </c>
      <c r="H124" s="20">
        <v>-0.023</v>
      </c>
      <c r="I124" s="20">
        <v>-0.177</v>
      </c>
      <c r="J124" s="20">
        <v>0.0036</v>
      </c>
      <c r="K124" s="15">
        <v>1.3875</v>
      </c>
      <c r="L124" s="39">
        <v>-0.0421</v>
      </c>
      <c r="M124" s="39">
        <v>-0.0545</v>
      </c>
    </row>
    <row r="125" spans="1:13" ht="12.75">
      <c r="A125" s="16">
        <v>37</v>
      </c>
      <c r="B125" s="31" t="s">
        <v>248</v>
      </c>
      <c r="C125" s="18">
        <v>5103.29</v>
      </c>
      <c r="D125" s="20">
        <v>-0.0948</v>
      </c>
      <c r="E125" s="20">
        <v>-0.1099</v>
      </c>
      <c r="F125" s="20">
        <v>0.0045</v>
      </c>
      <c r="G125" s="15">
        <v>916</v>
      </c>
      <c r="H125" s="20">
        <v>-0.0013</v>
      </c>
      <c r="I125" s="20">
        <v>-0.0577</v>
      </c>
      <c r="J125" s="20">
        <v>0.0036</v>
      </c>
      <c r="K125" s="15">
        <v>5.5722</v>
      </c>
      <c r="L125" s="39">
        <v>-0.0936</v>
      </c>
      <c r="M125" s="39">
        <v>-0.0554</v>
      </c>
    </row>
    <row r="126" spans="1:13" ht="12.75">
      <c r="A126" s="16">
        <v>38</v>
      </c>
      <c r="B126" s="31" t="s">
        <v>247</v>
      </c>
      <c r="C126" s="18">
        <v>4493.51</v>
      </c>
      <c r="D126" s="20">
        <v>-0.0557</v>
      </c>
      <c r="E126" s="20">
        <v>-0.0947</v>
      </c>
      <c r="F126" s="20">
        <v>0.004</v>
      </c>
      <c r="G126" s="15">
        <v>348</v>
      </c>
      <c r="H126" s="20">
        <v>-0.0094</v>
      </c>
      <c r="I126" s="20">
        <v>-0.0411</v>
      </c>
      <c r="J126" s="20">
        <v>0.0014</v>
      </c>
      <c r="K126" s="15">
        <v>12.9282</v>
      </c>
      <c r="L126" s="39">
        <v>-0.0468</v>
      </c>
      <c r="M126" s="39">
        <v>-0.0559</v>
      </c>
    </row>
    <row r="127" spans="1:13" ht="12.75">
      <c r="A127" s="16">
        <v>39</v>
      </c>
      <c r="B127" s="31" t="s">
        <v>246</v>
      </c>
      <c r="C127" s="18">
        <v>52323.78</v>
      </c>
      <c r="D127" s="20">
        <v>-0.1032</v>
      </c>
      <c r="E127" s="20">
        <v>0.0085</v>
      </c>
      <c r="F127" s="20">
        <v>0.0465</v>
      </c>
      <c r="G127" s="38">
        <v>18603</v>
      </c>
      <c r="H127" s="20">
        <v>-0.0513</v>
      </c>
      <c r="I127" s="20">
        <v>0.0829</v>
      </c>
      <c r="J127" s="20">
        <v>0.0737</v>
      </c>
      <c r="K127" s="15">
        <v>2.8127</v>
      </c>
      <c r="L127" s="39">
        <v>-0.0547</v>
      </c>
      <c r="M127" s="39">
        <v>-0.0687</v>
      </c>
    </row>
    <row r="128" spans="1:13" ht="12.75">
      <c r="A128" s="16">
        <v>40</v>
      </c>
      <c r="B128" s="31" t="s">
        <v>245</v>
      </c>
      <c r="C128" s="18">
        <v>2517.05</v>
      </c>
      <c r="D128" s="20">
        <v>-0.0709</v>
      </c>
      <c r="E128" s="20">
        <v>-0.2558</v>
      </c>
      <c r="F128" s="20">
        <v>0.0022</v>
      </c>
      <c r="G128" s="15">
        <v>927</v>
      </c>
      <c r="H128" s="20">
        <v>-0.0218</v>
      </c>
      <c r="I128" s="20">
        <v>-0.2005</v>
      </c>
      <c r="J128" s="20">
        <v>0.0037</v>
      </c>
      <c r="K128" s="15">
        <v>2.7164</v>
      </c>
      <c r="L128" s="39">
        <v>-0.0502</v>
      </c>
      <c r="M128" s="39">
        <v>-0.0692</v>
      </c>
    </row>
    <row r="129" spans="1:13" ht="12.75">
      <c r="A129" s="16">
        <v>41</v>
      </c>
      <c r="B129" s="31" t="s">
        <v>244</v>
      </c>
      <c r="C129" s="18">
        <v>12843.17</v>
      </c>
      <c r="D129" s="20">
        <v>-0.1284</v>
      </c>
      <c r="E129" s="20">
        <v>-0.1691</v>
      </c>
      <c r="F129" s="20">
        <v>0.0114</v>
      </c>
      <c r="G129" s="38">
        <v>4145</v>
      </c>
      <c r="H129" s="20">
        <v>-0.0644</v>
      </c>
      <c r="I129" s="20">
        <v>-0.0953</v>
      </c>
      <c r="J129" s="20">
        <v>0.0164</v>
      </c>
      <c r="K129" s="15">
        <v>3.0983</v>
      </c>
      <c r="L129" s="39">
        <v>-0.0683</v>
      </c>
      <c r="M129" s="39">
        <v>-0.0816</v>
      </c>
    </row>
    <row r="130" spans="1:13" ht="12.75">
      <c r="A130" s="16">
        <v>42</v>
      </c>
      <c r="B130" s="31" t="s">
        <v>243</v>
      </c>
      <c r="C130" s="18">
        <v>27218.37</v>
      </c>
      <c r="D130" s="20">
        <v>-0.1248</v>
      </c>
      <c r="E130" s="20">
        <v>-0.2122</v>
      </c>
      <c r="F130" s="20">
        <v>0.0242</v>
      </c>
      <c r="G130" s="38">
        <v>10302</v>
      </c>
      <c r="H130" s="20">
        <v>-0.0264</v>
      </c>
      <c r="I130" s="20">
        <v>-0.1102</v>
      </c>
      <c r="J130" s="20">
        <v>0.0408</v>
      </c>
      <c r="K130" s="15">
        <v>2.6421</v>
      </c>
      <c r="L130" s="39">
        <v>-0.101</v>
      </c>
      <c r="M130" s="39">
        <v>-0.1147</v>
      </c>
    </row>
    <row r="131" spans="1:13" ht="12.75">
      <c r="A131" s="16">
        <v>43</v>
      </c>
      <c r="B131" s="31" t="s">
        <v>242</v>
      </c>
      <c r="C131" s="18">
        <v>2396.74</v>
      </c>
      <c r="D131" s="20">
        <v>-0.0991</v>
      </c>
      <c r="E131" s="20">
        <v>-0.156</v>
      </c>
      <c r="F131" s="20">
        <v>0.0021</v>
      </c>
      <c r="G131" s="38">
        <v>1467</v>
      </c>
      <c r="H131" s="20">
        <v>-0.0089</v>
      </c>
      <c r="I131" s="20">
        <v>-0.0109</v>
      </c>
      <c r="J131" s="20">
        <v>0.0058</v>
      </c>
      <c r="K131" s="15">
        <v>1.6334</v>
      </c>
      <c r="L131" s="39">
        <v>-0.091</v>
      </c>
      <c r="M131" s="39">
        <v>-0.1468</v>
      </c>
    </row>
    <row r="132" spans="1:13" ht="12.75">
      <c r="A132" s="100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2"/>
    </row>
    <row r="133" spans="1:13" ht="12.75">
      <c r="A133" s="16">
        <v>44</v>
      </c>
      <c r="B133" s="31" t="s">
        <v>241</v>
      </c>
      <c r="C133" s="18">
        <v>2415.31</v>
      </c>
      <c r="D133" s="20">
        <v>0.0975</v>
      </c>
      <c r="E133" s="20">
        <v>1.0128</v>
      </c>
      <c r="F133" s="20">
        <v>0.0021</v>
      </c>
      <c r="G133" s="15">
        <v>845</v>
      </c>
      <c r="H133" s="20">
        <v>0.1521</v>
      </c>
      <c r="I133" s="20">
        <v>1.1121</v>
      </c>
      <c r="J133" s="20">
        <v>0.0033</v>
      </c>
      <c r="K133" s="15">
        <v>2.859</v>
      </c>
      <c r="L133" s="39">
        <v>-0.0473</v>
      </c>
      <c r="M133" s="39">
        <v>-0.047</v>
      </c>
    </row>
    <row r="134" spans="1:13" ht="12.75">
      <c r="A134" s="40"/>
      <c r="B134" s="17" t="s">
        <v>40</v>
      </c>
      <c r="C134" s="19">
        <v>1124555.88</v>
      </c>
      <c r="D134" s="21">
        <v>-0.1103</v>
      </c>
      <c r="E134" s="21">
        <v>0.1392</v>
      </c>
      <c r="F134" s="21">
        <v>1</v>
      </c>
      <c r="G134" s="41">
        <v>252348</v>
      </c>
      <c r="H134" s="21">
        <v>-0.0303</v>
      </c>
      <c r="I134" s="21">
        <v>0.1325</v>
      </c>
      <c r="J134" s="21">
        <v>1</v>
      </c>
      <c r="K134" s="40"/>
      <c r="L134" s="21">
        <v>-0.0692</v>
      </c>
      <c r="M134" s="21">
        <v>-0.0119</v>
      </c>
    </row>
    <row r="135" spans="1:13" ht="12.75">
      <c r="A135" s="106" t="s">
        <v>104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8"/>
      <c r="M135" s="20">
        <v>-0.0111</v>
      </c>
    </row>
    <row r="137" spans="1:8" ht="12.75">
      <c r="A137" s="81" t="s">
        <v>43</v>
      </c>
      <c r="B137" s="82"/>
      <c r="C137" s="82"/>
      <c r="D137" s="82"/>
      <c r="E137" s="82"/>
      <c r="F137" s="82"/>
      <c r="G137" s="82"/>
      <c r="H137" s="83"/>
    </row>
    <row r="138" spans="1:8" ht="12.75">
      <c r="A138" s="28" t="s">
        <v>44</v>
      </c>
      <c r="B138" s="28" t="s">
        <v>105</v>
      </c>
      <c r="C138" s="81" t="s">
        <v>46</v>
      </c>
      <c r="D138" s="82"/>
      <c r="E138" s="82"/>
      <c r="F138" s="82"/>
      <c r="G138" s="82"/>
      <c r="H138" s="83"/>
    </row>
    <row r="139" spans="1:8" ht="12.75">
      <c r="A139" s="42">
        <v>38793</v>
      </c>
      <c r="B139" s="40" t="s">
        <v>240</v>
      </c>
      <c r="C139" s="71" t="s">
        <v>239</v>
      </c>
      <c r="D139" s="72"/>
      <c r="E139" s="72"/>
      <c r="F139" s="72"/>
      <c r="G139" s="72"/>
      <c r="H139" s="73"/>
    </row>
    <row r="140" spans="1:8" ht="12.75">
      <c r="A140" s="42">
        <v>38793</v>
      </c>
      <c r="B140" s="40" t="s">
        <v>238</v>
      </c>
      <c r="C140" s="71" t="s">
        <v>237</v>
      </c>
      <c r="D140" s="72"/>
      <c r="E140" s="72"/>
      <c r="F140" s="72"/>
      <c r="G140" s="72"/>
      <c r="H140" s="73"/>
    </row>
    <row r="141" spans="1:8" ht="12.75">
      <c r="A141" s="42">
        <v>38793</v>
      </c>
      <c r="B141" s="40" t="s">
        <v>236</v>
      </c>
      <c r="C141" s="71" t="s">
        <v>235</v>
      </c>
      <c r="D141" s="72"/>
      <c r="E141" s="72"/>
      <c r="F141" s="72"/>
      <c r="G141" s="72"/>
      <c r="H141" s="73"/>
    </row>
    <row r="142" spans="1:8" ht="12.75">
      <c r="A142" s="42">
        <v>38817</v>
      </c>
      <c r="B142" s="40" t="s">
        <v>234</v>
      </c>
      <c r="C142" s="71" t="s">
        <v>115</v>
      </c>
      <c r="D142" s="72"/>
      <c r="E142" s="72"/>
      <c r="F142" s="72"/>
      <c r="G142" s="72"/>
      <c r="H142" s="73"/>
    </row>
    <row r="143" spans="1:8" ht="12.75">
      <c r="A143" s="42">
        <v>38861</v>
      </c>
      <c r="B143" s="40" t="s">
        <v>233</v>
      </c>
      <c r="C143" s="71" t="s">
        <v>232</v>
      </c>
      <c r="D143" s="72"/>
      <c r="E143" s="72"/>
      <c r="F143" s="72"/>
      <c r="G143" s="72"/>
      <c r="H143" s="73"/>
    </row>
    <row r="145" spans="1:12" ht="12.75">
      <c r="A145" s="105" t="s">
        <v>41</v>
      </c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1:12" ht="12.75">
      <c r="A146" s="105" t="s">
        <v>42</v>
      </c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ht="12.75">
      <c r="A147" s="22"/>
    </row>
  </sheetData>
  <mergeCells count="46">
    <mergeCell ref="A1:M1"/>
    <mergeCell ref="A2:B2"/>
    <mergeCell ref="C2:F2"/>
    <mergeCell ref="G2:J2"/>
    <mergeCell ref="K2:M2"/>
    <mergeCell ref="H3:H4"/>
    <mergeCell ref="K3:K4"/>
    <mergeCell ref="L3:L4"/>
    <mergeCell ref="A3:A4"/>
    <mergeCell ref="C3:C4"/>
    <mergeCell ref="D3:D4"/>
    <mergeCell ref="G3:G4"/>
    <mergeCell ref="A69:L69"/>
    <mergeCell ref="A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A135:L135"/>
    <mergeCell ref="K87:K88"/>
    <mergeCell ref="L87:L88"/>
    <mergeCell ref="A85:M85"/>
    <mergeCell ref="A86:B86"/>
    <mergeCell ref="C86:F86"/>
    <mergeCell ref="G86:J86"/>
    <mergeCell ref="A145:L145"/>
    <mergeCell ref="A146:L146"/>
    <mergeCell ref="C140:H140"/>
    <mergeCell ref="C141:H141"/>
    <mergeCell ref="C142:H142"/>
    <mergeCell ref="C143:H143"/>
    <mergeCell ref="K86:M86"/>
    <mergeCell ref="A137:H137"/>
    <mergeCell ref="C138:H138"/>
    <mergeCell ref="C139:H139"/>
    <mergeCell ref="H87:H88"/>
    <mergeCell ref="A132:M132"/>
    <mergeCell ref="A87:A88"/>
    <mergeCell ref="C87:C88"/>
    <mergeCell ref="D87:D88"/>
    <mergeCell ref="G87:G88"/>
  </mergeCells>
  <printOptions/>
  <pageMargins left="0.35433070866141736" right="0.35433070866141736" top="0.5905511811023623" bottom="0.5905511811023623" header="0.7086614173228347" footer="0.31496062992125984"/>
  <pageSetup fitToHeight="2" horizontalDpi="600" verticalDpi="600" orientation="landscape" paperSize="9" scale="56" r:id="rId1"/>
  <rowBreaks count="1" manualBreakCount="1"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1.57421875" style="0" bestFit="1" customWidth="1"/>
    <col min="2" max="2" width="47.421875" style="0" bestFit="1" customWidth="1"/>
    <col min="3" max="3" width="13.00390625" style="0" customWidth="1"/>
    <col min="4" max="4" width="14.140625" style="0" customWidth="1"/>
    <col min="6" max="6" width="8.8515625" style="0" customWidth="1"/>
    <col min="7" max="7" width="10.140625" style="0" customWidth="1"/>
    <col min="8" max="8" width="14.140625" style="0" customWidth="1"/>
    <col min="9" max="9" width="8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81" t="s">
        <v>329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2.75" customHeight="1">
      <c r="A2" s="95"/>
      <c r="B2" s="97"/>
      <c r="C2" s="81" t="s">
        <v>62</v>
      </c>
      <c r="D2" s="82"/>
      <c r="E2" s="82"/>
      <c r="F2" s="83"/>
      <c r="G2" s="81" t="s">
        <v>63</v>
      </c>
      <c r="H2" s="82"/>
      <c r="I2" s="82"/>
      <c r="J2" s="83"/>
      <c r="K2" s="81" t="s">
        <v>64</v>
      </c>
      <c r="L2" s="82"/>
      <c r="M2" s="83"/>
    </row>
    <row r="3" spans="1:13" ht="12.75">
      <c r="A3" s="98" t="s">
        <v>65</v>
      </c>
      <c r="B3" s="35" t="s">
        <v>66</v>
      </c>
      <c r="C3" s="103">
        <v>38868</v>
      </c>
      <c r="D3" s="98" t="s">
        <v>67</v>
      </c>
      <c r="E3" s="35" t="s">
        <v>68</v>
      </c>
      <c r="F3" s="35" t="s">
        <v>10</v>
      </c>
      <c r="G3" s="103">
        <v>38868</v>
      </c>
      <c r="H3" s="98" t="s">
        <v>67</v>
      </c>
      <c r="I3" s="35" t="s">
        <v>69</v>
      </c>
      <c r="J3" s="35" t="s">
        <v>10</v>
      </c>
      <c r="K3" s="103">
        <v>38868</v>
      </c>
      <c r="L3" s="98" t="s">
        <v>67</v>
      </c>
      <c r="M3" s="35" t="s">
        <v>8</v>
      </c>
    </row>
    <row r="4" spans="1:13" ht="12.75">
      <c r="A4" s="99"/>
      <c r="B4" s="36" t="s">
        <v>330</v>
      </c>
      <c r="C4" s="104"/>
      <c r="D4" s="99"/>
      <c r="E4" s="37">
        <v>38718</v>
      </c>
      <c r="F4" s="36" t="s">
        <v>11</v>
      </c>
      <c r="G4" s="104"/>
      <c r="H4" s="99"/>
      <c r="I4" s="37">
        <v>38718</v>
      </c>
      <c r="J4" s="36" t="s">
        <v>11</v>
      </c>
      <c r="K4" s="104"/>
      <c r="L4" s="99"/>
      <c r="M4" s="36" t="s">
        <v>71</v>
      </c>
    </row>
    <row r="5" spans="1:13" ht="12.75">
      <c r="A5" s="16">
        <v>1</v>
      </c>
      <c r="B5" s="31" t="s">
        <v>331</v>
      </c>
      <c r="C5" s="18">
        <v>5682.16</v>
      </c>
      <c r="D5" s="20">
        <v>0.0229</v>
      </c>
      <c r="E5" s="20">
        <v>0.5598</v>
      </c>
      <c r="F5" s="20">
        <v>0.0041</v>
      </c>
      <c r="G5" s="15">
        <v>688</v>
      </c>
      <c r="H5" s="20">
        <v>0.0495</v>
      </c>
      <c r="I5" s="20">
        <v>0.4175</v>
      </c>
      <c r="J5" s="20">
        <v>0.0031</v>
      </c>
      <c r="K5" s="15">
        <v>8.2547</v>
      </c>
      <c r="L5" s="39">
        <v>-0.0254</v>
      </c>
      <c r="M5" s="39">
        <v>0.1004</v>
      </c>
    </row>
    <row r="6" spans="1:13" ht="12.75">
      <c r="A6" s="16">
        <v>2</v>
      </c>
      <c r="B6" s="31" t="s">
        <v>332</v>
      </c>
      <c r="C6" s="18">
        <v>8064.23</v>
      </c>
      <c r="D6" s="20">
        <v>-0.3944</v>
      </c>
      <c r="E6" s="20">
        <v>2.4598</v>
      </c>
      <c r="F6" s="20">
        <v>0.0058</v>
      </c>
      <c r="G6" s="38">
        <v>2093</v>
      </c>
      <c r="H6" s="20">
        <v>-0.3916</v>
      </c>
      <c r="I6" s="20">
        <v>2.2621</v>
      </c>
      <c r="J6" s="20">
        <v>0.0095</v>
      </c>
      <c r="K6" s="15">
        <v>3.8528</v>
      </c>
      <c r="L6" s="39">
        <v>-0.0045</v>
      </c>
      <c r="M6" s="39">
        <v>0.0606</v>
      </c>
    </row>
    <row r="7" spans="1:13" ht="12.75">
      <c r="A7" s="16">
        <v>3</v>
      </c>
      <c r="B7" s="31" t="s">
        <v>333</v>
      </c>
      <c r="C7" s="18">
        <v>52132.63</v>
      </c>
      <c r="D7" s="20">
        <v>0.026</v>
      </c>
      <c r="E7" s="20">
        <v>0.3249</v>
      </c>
      <c r="F7" s="20">
        <v>0.0377</v>
      </c>
      <c r="G7" s="38">
        <v>6129</v>
      </c>
      <c r="H7" s="20">
        <v>0.0515</v>
      </c>
      <c r="I7" s="20">
        <v>0.2562</v>
      </c>
      <c r="J7" s="20">
        <v>0.0278</v>
      </c>
      <c r="K7" s="15">
        <v>8.5058</v>
      </c>
      <c r="L7" s="39">
        <v>-0.0242</v>
      </c>
      <c r="M7" s="39">
        <v>0.0547</v>
      </c>
    </row>
    <row r="8" spans="1:13" ht="12.75">
      <c r="A8" s="16">
        <v>4</v>
      </c>
      <c r="B8" s="31" t="s">
        <v>334</v>
      </c>
      <c r="C8" s="18">
        <v>6376.76</v>
      </c>
      <c r="D8" s="20">
        <v>-0.0529</v>
      </c>
      <c r="E8" s="20">
        <v>0.0341</v>
      </c>
      <c r="F8" s="20">
        <v>0.0046</v>
      </c>
      <c r="G8" s="38">
        <v>2679</v>
      </c>
      <c r="H8" s="20">
        <v>-0.0074</v>
      </c>
      <c r="I8" s="20">
        <v>-0.0127</v>
      </c>
      <c r="J8" s="20">
        <v>0.0121</v>
      </c>
      <c r="K8" s="15">
        <v>2.3803</v>
      </c>
      <c r="L8" s="39">
        <v>-0.0458</v>
      </c>
      <c r="M8" s="39">
        <v>0.0474</v>
      </c>
    </row>
    <row r="9" spans="1:13" ht="12.75">
      <c r="A9" s="16">
        <v>5</v>
      </c>
      <c r="B9" s="31" t="s">
        <v>335</v>
      </c>
      <c r="C9" s="18">
        <v>24263.2</v>
      </c>
      <c r="D9" s="20">
        <v>-0.0882</v>
      </c>
      <c r="E9" s="20">
        <v>0.0157</v>
      </c>
      <c r="F9" s="20">
        <v>0.0175</v>
      </c>
      <c r="G9" s="38">
        <v>8467</v>
      </c>
      <c r="H9" s="20">
        <v>-0.0409</v>
      </c>
      <c r="I9" s="20">
        <v>-0.0233</v>
      </c>
      <c r="J9" s="20">
        <v>0.0384</v>
      </c>
      <c r="K9" s="15">
        <v>2.8658</v>
      </c>
      <c r="L9" s="39">
        <v>-0.0493</v>
      </c>
      <c r="M9" s="39">
        <v>0.04</v>
      </c>
    </row>
    <row r="10" spans="1:13" ht="12.75">
      <c r="A10" s="16">
        <v>6</v>
      </c>
      <c r="B10" s="31" t="s">
        <v>336</v>
      </c>
      <c r="C10" s="18">
        <v>49170.44</v>
      </c>
      <c r="D10" s="20">
        <v>-0.0508</v>
      </c>
      <c r="E10" s="20">
        <v>0.0524</v>
      </c>
      <c r="F10" s="20">
        <v>0.0355</v>
      </c>
      <c r="G10" s="38">
        <v>4474</v>
      </c>
      <c r="H10" s="20">
        <v>0.0058</v>
      </c>
      <c r="I10" s="20">
        <v>0.0161</v>
      </c>
      <c r="J10" s="20">
        <v>0.0203</v>
      </c>
      <c r="K10" s="15">
        <v>10.9903</v>
      </c>
      <c r="L10" s="39">
        <v>-0.0563</v>
      </c>
      <c r="M10" s="39">
        <v>0.0357</v>
      </c>
    </row>
    <row r="11" spans="1:13" ht="12.75">
      <c r="A11" s="16">
        <v>7</v>
      </c>
      <c r="B11" s="31" t="s">
        <v>337</v>
      </c>
      <c r="C11" s="18">
        <v>18040.26</v>
      </c>
      <c r="D11" s="20">
        <v>-0.0726</v>
      </c>
      <c r="E11" s="20">
        <v>0.1933</v>
      </c>
      <c r="F11" s="20">
        <v>0.013</v>
      </c>
      <c r="G11" s="38">
        <v>4648</v>
      </c>
      <c r="H11" s="20">
        <v>-0.0294</v>
      </c>
      <c r="I11" s="20">
        <v>0.1525</v>
      </c>
      <c r="J11" s="20">
        <v>0.0211</v>
      </c>
      <c r="K11" s="15">
        <v>3.8813</v>
      </c>
      <c r="L11" s="39">
        <v>-0.0445</v>
      </c>
      <c r="M11" s="39">
        <v>0.0354</v>
      </c>
    </row>
    <row r="12" spans="1:13" ht="12.75">
      <c r="A12" s="16">
        <v>8</v>
      </c>
      <c r="B12" s="31" t="s">
        <v>338</v>
      </c>
      <c r="C12" s="18">
        <v>17588.73</v>
      </c>
      <c r="D12" s="20">
        <v>-0.0305</v>
      </c>
      <c r="E12" s="20">
        <v>0.0214</v>
      </c>
      <c r="F12" s="20">
        <v>0.0127</v>
      </c>
      <c r="G12" s="38">
        <v>1689</v>
      </c>
      <c r="H12" s="20">
        <v>-0.0004</v>
      </c>
      <c r="I12" s="20">
        <v>-0.0106</v>
      </c>
      <c r="J12" s="20">
        <v>0.0077</v>
      </c>
      <c r="K12" s="15">
        <v>10.411</v>
      </c>
      <c r="L12" s="39">
        <v>-0.0301</v>
      </c>
      <c r="M12" s="39">
        <v>0.0324</v>
      </c>
    </row>
    <row r="13" spans="1:13" ht="12.75">
      <c r="A13" s="16">
        <v>9</v>
      </c>
      <c r="B13" s="31" t="s">
        <v>339</v>
      </c>
      <c r="C13" s="18">
        <v>516026.91</v>
      </c>
      <c r="D13" s="20">
        <v>-0.0327</v>
      </c>
      <c r="E13" s="20">
        <v>0.0258</v>
      </c>
      <c r="F13" s="20">
        <v>0.373</v>
      </c>
      <c r="G13" s="38">
        <v>112257</v>
      </c>
      <c r="H13" s="20">
        <v>0</v>
      </c>
      <c r="I13" s="20">
        <v>-0.003</v>
      </c>
      <c r="J13" s="20">
        <v>0.5087</v>
      </c>
      <c r="K13" s="15">
        <v>4.5968</v>
      </c>
      <c r="L13" s="39">
        <v>-0.0327</v>
      </c>
      <c r="M13" s="39">
        <v>0.0288</v>
      </c>
    </row>
    <row r="14" spans="1:13" ht="12.75">
      <c r="A14" s="16">
        <v>10</v>
      </c>
      <c r="B14" s="31" t="s">
        <v>340</v>
      </c>
      <c r="C14" s="18">
        <v>43125.44</v>
      </c>
      <c r="D14" s="20">
        <v>-0.0353</v>
      </c>
      <c r="E14" s="20">
        <v>0.0234</v>
      </c>
      <c r="F14" s="20">
        <v>0.0312</v>
      </c>
      <c r="G14" s="38">
        <v>3065</v>
      </c>
      <c r="H14" s="20">
        <v>0.0201</v>
      </c>
      <c r="I14" s="20">
        <v>-0.0032</v>
      </c>
      <c r="J14" s="20">
        <v>0.0139</v>
      </c>
      <c r="K14" s="15">
        <v>14.0693</v>
      </c>
      <c r="L14" s="39">
        <v>-0.0543</v>
      </c>
      <c r="M14" s="39">
        <v>0.0267</v>
      </c>
    </row>
    <row r="15" spans="1:13" ht="12.75">
      <c r="A15" s="16">
        <v>11</v>
      </c>
      <c r="B15" s="31" t="s">
        <v>341</v>
      </c>
      <c r="C15" s="18">
        <v>61473.28</v>
      </c>
      <c r="D15" s="20">
        <v>-0.063</v>
      </c>
      <c r="E15" s="20">
        <v>0.0374</v>
      </c>
      <c r="F15" s="20">
        <v>0.0444</v>
      </c>
      <c r="G15" s="38">
        <v>6769</v>
      </c>
      <c r="H15" s="20">
        <v>-0.0174</v>
      </c>
      <c r="I15" s="20">
        <v>0.0123</v>
      </c>
      <c r="J15" s="20">
        <v>0.0307</v>
      </c>
      <c r="K15" s="15">
        <v>9.0822</v>
      </c>
      <c r="L15" s="39">
        <v>-0.0464</v>
      </c>
      <c r="M15" s="39">
        <v>0.0248</v>
      </c>
    </row>
    <row r="16" spans="1:13" ht="12.75">
      <c r="A16" s="16">
        <v>12</v>
      </c>
      <c r="B16" s="31" t="s">
        <v>342</v>
      </c>
      <c r="C16" s="18">
        <v>128720.94</v>
      </c>
      <c r="D16" s="20">
        <v>-0.0405</v>
      </c>
      <c r="E16" s="20">
        <v>0.1806</v>
      </c>
      <c r="F16" s="20">
        <v>0.093</v>
      </c>
      <c r="G16" s="38">
        <v>11429</v>
      </c>
      <c r="H16" s="20">
        <v>0.0007</v>
      </c>
      <c r="I16" s="20">
        <v>0.1521</v>
      </c>
      <c r="J16" s="20">
        <v>0.0518</v>
      </c>
      <c r="K16" s="15">
        <v>11.2627</v>
      </c>
      <c r="L16" s="39">
        <v>-0.0413</v>
      </c>
      <c r="M16" s="39">
        <v>0.0247</v>
      </c>
    </row>
    <row r="17" spans="1:13" ht="12.75">
      <c r="A17" s="16">
        <v>13</v>
      </c>
      <c r="B17" s="31" t="s">
        <v>343</v>
      </c>
      <c r="C17" s="18">
        <v>6115.35</v>
      </c>
      <c r="D17" s="20">
        <v>-0.0036</v>
      </c>
      <c r="E17" s="20">
        <v>-0.1518</v>
      </c>
      <c r="F17" s="20">
        <v>0.0044</v>
      </c>
      <c r="G17" s="15">
        <v>425</v>
      </c>
      <c r="H17" s="20">
        <v>0.0451</v>
      </c>
      <c r="I17" s="20">
        <v>-0.1718</v>
      </c>
      <c r="J17" s="20">
        <v>0.0019</v>
      </c>
      <c r="K17" s="15">
        <v>14.3873</v>
      </c>
      <c r="L17" s="39">
        <v>-0.0467</v>
      </c>
      <c r="M17" s="39">
        <v>0.0242</v>
      </c>
    </row>
    <row r="18" spans="1:13" ht="12.75">
      <c r="A18" s="16">
        <v>14</v>
      </c>
      <c r="B18" s="31" t="s">
        <v>344</v>
      </c>
      <c r="C18" s="18">
        <v>25297.39</v>
      </c>
      <c r="D18" s="20">
        <v>-0.0179</v>
      </c>
      <c r="E18" s="20">
        <v>0.0673</v>
      </c>
      <c r="F18" s="20">
        <v>0.0183</v>
      </c>
      <c r="G18" s="38">
        <v>4306</v>
      </c>
      <c r="H18" s="20">
        <v>0.012</v>
      </c>
      <c r="I18" s="20">
        <v>0.0453</v>
      </c>
      <c r="J18" s="20">
        <v>0.0195</v>
      </c>
      <c r="K18" s="15">
        <v>5.8747</v>
      </c>
      <c r="L18" s="39">
        <v>-0.0295</v>
      </c>
      <c r="M18" s="39">
        <v>0.0211</v>
      </c>
    </row>
    <row r="19" spans="1:13" ht="12.75">
      <c r="A19" s="16">
        <v>15</v>
      </c>
      <c r="B19" s="31" t="s">
        <v>345</v>
      </c>
      <c r="C19" s="18">
        <v>159772.34</v>
      </c>
      <c r="D19" s="20">
        <v>-0.0554</v>
      </c>
      <c r="E19" s="20">
        <v>0.0004</v>
      </c>
      <c r="F19" s="20">
        <v>0.1155</v>
      </c>
      <c r="G19" s="38">
        <v>8143</v>
      </c>
      <c r="H19" s="20">
        <v>-0.016</v>
      </c>
      <c r="I19" s="20">
        <v>-0.0185</v>
      </c>
      <c r="J19" s="20">
        <v>0.0369</v>
      </c>
      <c r="K19" s="15">
        <v>19.6219</v>
      </c>
      <c r="L19" s="39">
        <v>-0.0401</v>
      </c>
      <c r="M19" s="39">
        <v>0.0193</v>
      </c>
    </row>
    <row r="20" spans="1:13" ht="12.75">
      <c r="A20" s="16">
        <v>16</v>
      </c>
      <c r="B20" s="31" t="s">
        <v>346</v>
      </c>
      <c r="C20" s="18">
        <v>4188.9</v>
      </c>
      <c r="D20" s="20">
        <v>-0.0724</v>
      </c>
      <c r="E20" s="20">
        <v>-0.1724</v>
      </c>
      <c r="F20" s="20">
        <v>0.003</v>
      </c>
      <c r="G20" s="38">
        <v>1547</v>
      </c>
      <c r="H20" s="20">
        <v>-0.0429</v>
      </c>
      <c r="I20" s="20">
        <v>-0.1853</v>
      </c>
      <c r="J20" s="20">
        <v>0.007</v>
      </c>
      <c r="K20" s="15">
        <v>2.7076</v>
      </c>
      <c r="L20" s="39">
        <v>-0.0308</v>
      </c>
      <c r="M20" s="39">
        <v>0.0159</v>
      </c>
    </row>
    <row r="21" spans="1:13" ht="12.75">
      <c r="A21" s="16">
        <v>17</v>
      </c>
      <c r="B21" s="31" t="s">
        <v>347</v>
      </c>
      <c r="C21" s="18">
        <v>24253.8</v>
      </c>
      <c r="D21" s="20">
        <v>0.0961</v>
      </c>
      <c r="E21" s="20">
        <v>1.6183</v>
      </c>
      <c r="F21" s="20">
        <v>0.0175</v>
      </c>
      <c r="G21" s="38">
        <v>2092</v>
      </c>
      <c r="H21" s="20">
        <v>0.1025</v>
      </c>
      <c r="I21" s="20">
        <v>1.5813</v>
      </c>
      <c r="J21" s="20">
        <v>0.0095</v>
      </c>
      <c r="K21" s="15">
        <v>11.5948</v>
      </c>
      <c r="L21" s="39">
        <v>-0.0057</v>
      </c>
      <c r="M21" s="39">
        <v>0.0143</v>
      </c>
    </row>
    <row r="22" spans="1:13" ht="12.75">
      <c r="A22" s="16">
        <v>18</v>
      </c>
      <c r="B22" s="31" t="s">
        <v>348</v>
      </c>
      <c r="C22" s="18">
        <v>67316.87</v>
      </c>
      <c r="D22" s="20">
        <v>-0.062</v>
      </c>
      <c r="E22" s="20">
        <v>0.1365</v>
      </c>
      <c r="F22" s="20">
        <v>0.0487</v>
      </c>
      <c r="G22" s="38">
        <v>3511</v>
      </c>
      <c r="H22" s="20">
        <v>-0.0062</v>
      </c>
      <c r="I22" s="20">
        <v>0.1226</v>
      </c>
      <c r="J22" s="20">
        <v>0.0159</v>
      </c>
      <c r="K22" s="15">
        <v>19.174</v>
      </c>
      <c r="L22" s="39">
        <v>-0.0561</v>
      </c>
      <c r="M22" s="39">
        <v>0.0123</v>
      </c>
    </row>
    <row r="23" spans="1:13" ht="12.75">
      <c r="A23" s="16">
        <v>19</v>
      </c>
      <c r="B23" s="31" t="s">
        <v>419</v>
      </c>
      <c r="C23" s="18">
        <v>43465.9</v>
      </c>
      <c r="D23" s="20">
        <v>-0.0206</v>
      </c>
      <c r="E23" s="20">
        <v>-0.3783</v>
      </c>
      <c r="F23" s="20">
        <v>0.0314</v>
      </c>
      <c r="G23" s="38">
        <v>10685</v>
      </c>
      <c r="H23" s="20">
        <v>0.0276</v>
      </c>
      <c r="I23" s="20">
        <v>-0.3853</v>
      </c>
      <c r="J23" s="20">
        <v>0.0484</v>
      </c>
      <c r="K23" s="15">
        <v>4.068</v>
      </c>
      <c r="L23" s="39">
        <v>-0.0469</v>
      </c>
      <c r="M23" s="39">
        <v>0.01131</v>
      </c>
    </row>
    <row r="24" spans="1:13" ht="12.75">
      <c r="A24" s="16">
        <v>20</v>
      </c>
      <c r="B24" s="31" t="s">
        <v>418</v>
      </c>
      <c r="C24" s="18">
        <v>23614.14</v>
      </c>
      <c r="D24" s="20">
        <v>-0.0582</v>
      </c>
      <c r="E24" s="20">
        <v>-0.6622</v>
      </c>
      <c r="F24" s="20">
        <v>0.0171</v>
      </c>
      <c r="G24" s="38">
        <v>5812</v>
      </c>
      <c r="H24" s="20">
        <v>-0.0116</v>
      </c>
      <c r="I24" s="20">
        <v>-0.6656</v>
      </c>
      <c r="J24" s="20">
        <v>0.0263</v>
      </c>
      <c r="K24" s="15">
        <v>4.0629</v>
      </c>
      <c r="L24" s="39">
        <v>-0.0471</v>
      </c>
      <c r="M24" s="39">
        <v>0.01004</v>
      </c>
    </row>
    <row r="25" spans="1:13" ht="12.75">
      <c r="A25" s="16">
        <v>21</v>
      </c>
      <c r="B25" s="31" t="s">
        <v>349</v>
      </c>
      <c r="C25" s="18">
        <v>9863.13</v>
      </c>
      <c r="D25" s="20">
        <v>-0.0446</v>
      </c>
      <c r="E25" s="20">
        <v>-0.0491</v>
      </c>
      <c r="F25" s="20">
        <v>0.0071</v>
      </c>
      <c r="G25" s="38">
        <v>1279</v>
      </c>
      <c r="H25" s="20">
        <v>0.0065</v>
      </c>
      <c r="I25" s="20">
        <v>-0.0575</v>
      </c>
      <c r="J25" s="20">
        <v>0.0058</v>
      </c>
      <c r="K25" s="15">
        <v>7.7129</v>
      </c>
      <c r="L25" s="39">
        <v>-0.0508</v>
      </c>
      <c r="M25" s="39">
        <v>0.0089</v>
      </c>
    </row>
    <row r="26" spans="1:13" ht="12.75">
      <c r="A26" s="16">
        <v>22</v>
      </c>
      <c r="B26" s="31" t="s">
        <v>350</v>
      </c>
      <c r="C26" s="18">
        <v>18920.38</v>
      </c>
      <c r="D26" s="20">
        <v>-0.0593</v>
      </c>
      <c r="E26" s="20">
        <v>-0.0319</v>
      </c>
      <c r="F26" s="20">
        <v>0.0137</v>
      </c>
      <c r="G26" s="38">
        <v>2384</v>
      </c>
      <c r="H26" s="20">
        <v>-0.006</v>
      </c>
      <c r="I26" s="20">
        <v>-0.0397</v>
      </c>
      <c r="J26" s="20">
        <v>0.0108</v>
      </c>
      <c r="K26" s="15">
        <v>7.9364</v>
      </c>
      <c r="L26" s="39">
        <v>-0.0536</v>
      </c>
      <c r="M26" s="39">
        <v>0.0081</v>
      </c>
    </row>
    <row r="27" spans="1:13" ht="12.75">
      <c r="A27" s="16">
        <v>23</v>
      </c>
      <c r="B27" s="31" t="s">
        <v>351</v>
      </c>
      <c r="C27" s="18">
        <v>2682</v>
      </c>
      <c r="D27" s="20">
        <v>-0.059</v>
      </c>
      <c r="E27" s="20">
        <v>0.0544</v>
      </c>
      <c r="F27" s="20">
        <v>0.0019</v>
      </c>
      <c r="G27" s="15">
        <v>240</v>
      </c>
      <c r="H27" s="20">
        <v>0</v>
      </c>
      <c r="I27" s="20">
        <v>0.047</v>
      </c>
      <c r="J27" s="20">
        <v>0.0011</v>
      </c>
      <c r="K27" s="15">
        <v>11.1836</v>
      </c>
      <c r="L27" s="39">
        <v>-0.059</v>
      </c>
      <c r="M27" s="39">
        <v>0.0071</v>
      </c>
    </row>
    <row r="28" spans="1:13" ht="12.75">
      <c r="A28" s="16">
        <v>24</v>
      </c>
      <c r="B28" s="31" t="s">
        <v>352</v>
      </c>
      <c r="C28" s="18">
        <v>43061.65</v>
      </c>
      <c r="D28" s="20">
        <v>0.0409</v>
      </c>
      <c r="E28" s="20">
        <v>0.3825</v>
      </c>
      <c r="F28" s="20">
        <v>0.0311</v>
      </c>
      <c r="G28" s="38">
        <v>11226</v>
      </c>
      <c r="H28" s="20">
        <v>0.0764</v>
      </c>
      <c r="I28" s="20">
        <v>0.3772</v>
      </c>
      <c r="J28" s="20">
        <v>0.0509</v>
      </c>
      <c r="K28" s="15">
        <v>3.8361</v>
      </c>
      <c r="L28" s="39">
        <v>-0.033</v>
      </c>
      <c r="M28" s="39">
        <v>0.0039</v>
      </c>
    </row>
    <row r="29" spans="1:13" ht="12.75">
      <c r="A29" s="16">
        <v>25</v>
      </c>
      <c r="B29" s="31" t="s">
        <v>353</v>
      </c>
      <c r="C29" s="18">
        <v>7679.89</v>
      </c>
      <c r="D29" s="20">
        <v>-0.0094</v>
      </c>
      <c r="E29" s="20">
        <v>0.0261</v>
      </c>
      <c r="F29" s="20">
        <v>0.0056</v>
      </c>
      <c r="G29" s="38">
        <v>2436</v>
      </c>
      <c r="H29" s="20">
        <v>0.0006</v>
      </c>
      <c r="I29" s="20">
        <v>0.025</v>
      </c>
      <c r="J29" s="20">
        <v>0.011</v>
      </c>
      <c r="K29" s="15">
        <v>3.1529</v>
      </c>
      <c r="L29" s="39">
        <v>-0.01</v>
      </c>
      <c r="M29" s="39">
        <v>0.0011</v>
      </c>
    </row>
    <row r="30" spans="1:13" ht="12.75">
      <c r="A30" s="16">
        <v>26</v>
      </c>
      <c r="B30" s="31" t="s">
        <v>354</v>
      </c>
      <c r="C30" s="18">
        <v>2503.19</v>
      </c>
      <c r="D30" s="20">
        <v>-0.0941</v>
      </c>
      <c r="E30" s="20">
        <v>-0.0111</v>
      </c>
      <c r="F30" s="20">
        <v>0.0018</v>
      </c>
      <c r="G30" s="15">
        <v>928</v>
      </c>
      <c r="H30" s="20">
        <v>-0.0495</v>
      </c>
      <c r="I30" s="20">
        <v>0.0005</v>
      </c>
      <c r="J30" s="20">
        <v>0.0042</v>
      </c>
      <c r="K30" s="15">
        <v>2.697</v>
      </c>
      <c r="L30" s="39">
        <v>-0.0469</v>
      </c>
      <c r="M30" s="39">
        <v>-0.0115</v>
      </c>
    </row>
    <row r="31" spans="1:13" ht="12.75">
      <c r="A31" s="16">
        <v>27</v>
      </c>
      <c r="B31" s="31" t="s">
        <v>355</v>
      </c>
      <c r="C31" s="18">
        <v>14056.9</v>
      </c>
      <c r="D31" s="20">
        <v>-0.0288</v>
      </c>
      <c r="E31" s="20">
        <v>-0.0023</v>
      </c>
      <c r="F31" s="20">
        <v>0.0102</v>
      </c>
      <c r="G31" s="38">
        <v>1274</v>
      </c>
      <c r="H31" s="20">
        <v>-0.001</v>
      </c>
      <c r="I31" s="20">
        <v>0.0123</v>
      </c>
      <c r="J31" s="20">
        <v>0.0058</v>
      </c>
      <c r="K31" s="15">
        <v>11.0376</v>
      </c>
      <c r="L31" s="39">
        <v>-0.0278</v>
      </c>
      <c r="M31" s="39">
        <v>-0.0144</v>
      </c>
    </row>
    <row r="32" spans="1:13" ht="12.75">
      <c r="A32" s="40"/>
      <c r="B32" s="17" t="s">
        <v>40</v>
      </c>
      <c r="C32" s="19">
        <v>1383456.81</v>
      </c>
      <c r="D32" s="21">
        <f>SUM(D5:D31)/27</f>
        <v>-0.046677777777777776</v>
      </c>
      <c r="E32" s="21">
        <f>SUM(E5:E31)/27</f>
        <v>0.17611111111111105</v>
      </c>
      <c r="F32" s="21">
        <v>1</v>
      </c>
      <c r="G32" s="41">
        <v>220673</v>
      </c>
      <c r="H32" s="21">
        <f>SUM(H5:H31)/27</f>
        <v>-0.008222222222222228</v>
      </c>
      <c r="I32" s="21">
        <f>SUM(I5:I31)/27</f>
        <v>0.1445740740740741</v>
      </c>
      <c r="J32" s="21">
        <v>1</v>
      </c>
      <c r="K32" s="40"/>
      <c r="L32" s="21">
        <f>SUM(L5:L31)/27</f>
        <v>-0.03847407407407408</v>
      </c>
      <c r="M32" s="21">
        <f>SUM(M5:M31)/27</f>
        <v>0.023824074074074077</v>
      </c>
    </row>
    <row r="33" spans="1:13" ht="12.75" customHeight="1">
      <c r="A33" s="106" t="s">
        <v>104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8"/>
      <c r="M33" s="20">
        <v>0.0238</v>
      </c>
    </row>
    <row r="34" spans="1:13" ht="12.7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  <row r="35" ht="12.75">
      <c r="A35" s="59" t="s">
        <v>417</v>
      </c>
    </row>
    <row r="36" ht="12.75">
      <c r="B36" s="59"/>
    </row>
    <row r="37" spans="1:8" ht="12.75" customHeight="1">
      <c r="A37" s="81" t="s">
        <v>43</v>
      </c>
      <c r="B37" s="82"/>
      <c r="C37" s="82"/>
      <c r="D37" s="82"/>
      <c r="E37" s="82"/>
      <c r="F37" s="82"/>
      <c r="G37" s="82"/>
      <c r="H37" s="83"/>
    </row>
    <row r="38" spans="1:8" ht="12.75" customHeight="1">
      <c r="A38" s="28" t="s">
        <v>44</v>
      </c>
      <c r="B38" s="28" t="s">
        <v>105</v>
      </c>
      <c r="C38" s="81" t="s">
        <v>46</v>
      </c>
      <c r="D38" s="82"/>
      <c r="E38" s="82"/>
      <c r="F38" s="82"/>
      <c r="G38" s="82"/>
      <c r="H38" s="83"/>
    </row>
    <row r="39" spans="1:8" ht="12.75" customHeight="1">
      <c r="A39" s="42">
        <v>38789</v>
      </c>
      <c r="B39" s="40" t="s">
        <v>356</v>
      </c>
      <c r="C39" s="71" t="s">
        <v>357</v>
      </c>
      <c r="D39" s="72"/>
      <c r="E39" s="72"/>
      <c r="F39" s="72"/>
      <c r="G39" s="72"/>
      <c r="H39" s="73"/>
    </row>
    <row r="40" spans="1:8" ht="12.75" customHeight="1">
      <c r="A40" s="42">
        <v>38793</v>
      </c>
      <c r="B40" s="40" t="s">
        <v>358</v>
      </c>
      <c r="C40" s="71" t="s">
        <v>359</v>
      </c>
      <c r="D40" s="72"/>
      <c r="E40" s="72"/>
      <c r="F40" s="72"/>
      <c r="G40" s="72"/>
      <c r="H40" s="73"/>
    </row>
    <row r="41" spans="1:8" ht="12.75" customHeight="1">
      <c r="A41" s="42">
        <v>38793</v>
      </c>
      <c r="B41" s="40" t="s">
        <v>360</v>
      </c>
      <c r="C41" s="71" t="s">
        <v>361</v>
      </c>
      <c r="D41" s="72"/>
      <c r="E41" s="72"/>
      <c r="F41" s="72"/>
      <c r="G41" s="72"/>
      <c r="H41" s="73"/>
    </row>
    <row r="42" spans="1:8" ht="12.75" customHeight="1">
      <c r="A42" s="42">
        <v>38793</v>
      </c>
      <c r="B42" s="40" t="s">
        <v>362</v>
      </c>
      <c r="C42" s="71" t="s">
        <v>361</v>
      </c>
      <c r="D42" s="72"/>
      <c r="E42" s="72"/>
      <c r="F42" s="72"/>
      <c r="G42" s="72"/>
      <c r="H42" s="73"/>
    </row>
    <row r="43" spans="1:8" ht="12.75" customHeight="1">
      <c r="A43" s="42">
        <v>38867</v>
      </c>
      <c r="B43" s="40" t="s">
        <v>360</v>
      </c>
      <c r="C43" s="71" t="s">
        <v>112</v>
      </c>
      <c r="D43" s="72"/>
      <c r="E43" s="72"/>
      <c r="F43" s="72"/>
      <c r="G43" s="72"/>
      <c r="H43" s="73"/>
    </row>
    <row r="45" ht="12.75">
      <c r="A45" s="22"/>
    </row>
    <row r="46" spans="1:13" ht="12.75">
      <c r="A46" s="81" t="s">
        <v>382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1:13" ht="12.75">
      <c r="A47" s="95"/>
      <c r="B47" s="97"/>
      <c r="C47" s="81" t="s">
        <v>62</v>
      </c>
      <c r="D47" s="82"/>
      <c r="E47" s="82"/>
      <c r="F47" s="83"/>
      <c r="G47" s="81" t="s">
        <v>63</v>
      </c>
      <c r="H47" s="82"/>
      <c r="I47" s="82"/>
      <c r="J47" s="83"/>
      <c r="K47" s="81" t="s">
        <v>64</v>
      </c>
      <c r="L47" s="82"/>
      <c r="M47" s="83"/>
    </row>
    <row r="48" spans="1:13" ht="12.75">
      <c r="A48" s="98" t="s">
        <v>65</v>
      </c>
      <c r="B48" s="35" t="s">
        <v>66</v>
      </c>
      <c r="C48" s="103">
        <v>38868</v>
      </c>
      <c r="D48" s="98" t="s">
        <v>67</v>
      </c>
      <c r="E48" s="35" t="s">
        <v>68</v>
      </c>
      <c r="F48" s="35" t="s">
        <v>10</v>
      </c>
      <c r="G48" s="103">
        <v>38868</v>
      </c>
      <c r="H48" s="98" t="s">
        <v>67</v>
      </c>
      <c r="I48" s="35" t="s">
        <v>69</v>
      </c>
      <c r="J48" s="35" t="s">
        <v>10</v>
      </c>
      <c r="K48" s="103">
        <v>38868</v>
      </c>
      <c r="L48" s="98" t="s">
        <v>67</v>
      </c>
      <c r="M48" s="35" t="s">
        <v>8</v>
      </c>
    </row>
    <row r="49" spans="1:13" ht="12.75">
      <c r="A49" s="99"/>
      <c r="B49" s="36" t="s">
        <v>381</v>
      </c>
      <c r="C49" s="104"/>
      <c r="D49" s="99"/>
      <c r="E49" s="37">
        <v>38718</v>
      </c>
      <c r="F49" s="36" t="s">
        <v>11</v>
      </c>
      <c r="G49" s="104"/>
      <c r="H49" s="99"/>
      <c r="I49" s="37">
        <v>38718</v>
      </c>
      <c r="J49" s="36" t="s">
        <v>11</v>
      </c>
      <c r="K49" s="104"/>
      <c r="L49" s="99"/>
      <c r="M49" s="36" t="s">
        <v>71</v>
      </c>
    </row>
    <row r="50" spans="1:13" ht="12.75">
      <c r="A50" s="16">
        <v>1</v>
      </c>
      <c r="B50" s="31" t="s">
        <v>380</v>
      </c>
      <c r="C50" s="18">
        <v>1708.86</v>
      </c>
      <c r="D50" s="20">
        <v>-0.0096</v>
      </c>
      <c r="E50" s="20">
        <v>0.2922</v>
      </c>
      <c r="F50" s="20">
        <v>0.0014</v>
      </c>
      <c r="G50" s="15">
        <v>363</v>
      </c>
      <c r="H50" s="20">
        <v>0.0036</v>
      </c>
      <c r="I50" s="20">
        <v>0.2042</v>
      </c>
      <c r="J50" s="20">
        <v>0.0021</v>
      </c>
      <c r="K50" s="15">
        <v>4.7123</v>
      </c>
      <c r="L50" s="39">
        <v>-0.0132</v>
      </c>
      <c r="M50" s="39">
        <v>0.0731</v>
      </c>
    </row>
    <row r="51" spans="1:13" ht="12.75">
      <c r="A51" s="16">
        <v>2</v>
      </c>
      <c r="B51" s="31" t="s">
        <v>379</v>
      </c>
      <c r="C51" s="18">
        <v>2076.18</v>
      </c>
      <c r="D51" s="20">
        <v>0.043</v>
      </c>
      <c r="E51" s="20">
        <v>0.2296</v>
      </c>
      <c r="F51" s="20">
        <v>0.0017</v>
      </c>
      <c r="G51" s="15">
        <v>692</v>
      </c>
      <c r="H51" s="20">
        <v>0.0604</v>
      </c>
      <c r="I51" s="20">
        <v>0.179</v>
      </c>
      <c r="J51" s="20">
        <v>0.004</v>
      </c>
      <c r="K51" s="15">
        <v>3.0019</v>
      </c>
      <c r="L51" s="39">
        <v>-0.0164</v>
      </c>
      <c r="M51" s="39">
        <v>0.0429</v>
      </c>
    </row>
    <row r="52" spans="1:13" ht="12.75">
      <c r="A52" s="16">
        <v>3</v>
      </c>
      <c r="B52" s="31" t="s">
        <v>378</v>
      </c>
      <c r="C52" s="18">
        <v>41955.25</v>
      </c>
      <c r="D52" s="20">
        <v>0.0269</v>
      </c>
      <c r="E52" s="20">
        <v>0.6395</v>
      </c>
      <c r="F52" s="20">
        <v>0.0348</v>
      </c>
      <c r="G52" s="38">
        <v>3787</v>
      </c>
      <c r="H52" s="20">
        <v>0.0397</v>
      </c>
      <c r="I52" s="20">
        <v>0.6266</v>
      </c>
      <c r="J52" s="20">
        <v>0.0218</v>
      </c>
      <c r="K52" s="15">
        <v>11.0774</v>
      </c>
      <c r="L52" s="39">
        <v>-0.0123</v>
      </c>
      <c r="M52" s="39">
        <v>0.0079</v>
      </c>
    </row>
    <row r="53" spans="1:13" ht="12.75">
      <c r="A53" s="16">
        <v>4</v>
      </c>
      <c r="B53" s="31" t="s">
        <v>377</v>
      </c>
      <c r="C53" s="18">
        <v>30735.25</v>
      </c>
      <c r="D53" s="20">
        <v>-0.0494</v>
      </c>
      <c r="E53" s="20">
        <v>-0.0982</v>
      </c>
      <c r="F53" s="20">
        <v>0.0255</v>
      </c>
      <c r="G53" s="38">
        <v>7115</v>
      </c>
      <c r="H53" s="20">
        <v>-0.0402</v>
      </c>
      <c r="I53" s="20">
        <v>-0.1018</v>
      </c>
      <c r="J53" s="20">
        <v>0.041</v>
      </c>
      <c r="K53" s="15">
        <v>4.3197</v>
      </c>
      <c r="L53" s="39">
        <v>-0.0095</v>
      </c>
      <c r="M53" s="39">
        <v>0.004</v>
      </c>
    </row>
    <row r="54" spans="1:13" ht="12.75">
      <c r="A54" s="16">
        <v>5</v>
      </c>
      <c r="B54" s="31" t="s">
        <v>376</v>
      </c>
      <c r="C54" s="18">
        <v>25436.53</v>
      </c>
      <c r="D54" s="20">
        <v>-0.0295</v>
      </c>
      <c r="E54" s="20">
        <v>0.003</v>
      </c>
      <c r="F54" s="20">
        <v>0.0211</v>
      </c>
      <c r="G54" s="38">
        <v>8282</v>
      </c>
      <c r="H54" s="20">
        <v>0</v>
      </c>
      <c r="I54" s="20">
        <v>0.0032</v>
      </c>
      <c r="J54" s="20">
        <v>0.0478</v>
      </c>
      <c r="K54" s="15">
        <v>3.0714</v>
      </c>
      <c r="L54" s="39">
        <v>-0.0295</v>
      </c>
      <c r="M54" s="39">
        <v>-0.0002</v>
      </c>
    </row>
    <row r="55" spans="1:13" ht="12.75">
      <c r="A55" s="16">
        <v>6</v>
      </c>
      <c r="B55" s="31" t="s">
        <v>375</v>
      </c>
      <c r="C55" s="15">
        <v>991.92</v>
      </c>
      <c r="D55" s="20">
        <v>-0.0553</v>
      </c>
      <c r="E55" s="20">
        <v>0.3181</v>
      </c>
      <c r="F55" s="20">
        <v>0.0008</v>
      </c>
      <c r="G55" s="15">
        <v>328</v>
      </c>
      <c r="H55" s="20">
        <v>-0.0308</v>
      </c>
      <c r="I55" s="20">
        <v>0.3254</v>
      </c>
      <c r="J55" s="20">
        <v>0.0019</v>
      </c>
      <c r="K55" s="15">
        <v>3.0213</v>
      </c>
      <c r="L55" s="39">
        <v>-0.0253</v>
      </c>
      <c r="M55" s="39">
        <v>-0.0055</v>
      </c>
    </row>
    <row r="56" spans="1:13" ht="12.75">
      <c r="A56" s="16">
        <v>7</v>
      </c>
      <c r="B56" s="31" t="s">
        <v>374</v>
      </c>
      <c r="C56" s="18">
        <v>42189.94</v>
      </c>
      <c r="D56" s="20">
        <v>-0.0553</v>
      </c>
      <c r="E56" s="20">
        <v>-0.0947</v>
      </c>
      <c r="F56" s="20">
        <v>0.035</v>
      </c>
      <c r="G56" s="38">
        <v>2452</v>
      </c>
      <c r="H56" s="20">
        <v>-0.0254</v>
      </c>
      <c r="I56" s="20">
        <v>-0.0886</v>
      </c>
      <c r="J56" s="20">
        <v>0.0141</v>
      </c>
      <c r="K56" s="15">
        <v>17.2061</v>
      </c>
      <c r="L56" s="39">
        <v>-0.0306</v>
      </c>
      <c r="M56" s="39">
        <v>-0.0067</v>
      </c>
    </row>
    <row r="57" spans="1:13" ht="12.75">
      <c r="A57" s="16">
        <v>8</v>
      </c>
      <c r="B57" s="31" t="s">
        <v>373</v>
      </c>
      <c r="C57" s="15">
        <v>512.64</v>
      </c>
      <c r="D57" s="20">
        <v>-0.0219</v>
      </c>
      <c r="E57" s="20">
        <v>-0.0315</v>
      </c>
      <c r="F57" s="20">
        <v>0.0004</v>
      </c>
      <c r="G57" s="15">
        <v>224</v>
      </c>
      <c r="H57" s="20">
        <v>0</v>
      </c>
      <c r="I57" s="20">
        <v>-0.0189</v>
      </c>
      <c r="J57" s="20">
        <v>0.0013</v>
      </c>
      <c r="K57" s="15">
        <v>2.2872</v>
      </c>
      <c r="L57" s="39">
        <v>-0.0219</v>
      </c>
      <c r="M57" s="39">
        <v>-0.0129</v>
      </c>
    </row>
    <row r="58" spans="1:13" ht="12.75">
      <c r="A58" s="16">
        <v>9</v>
      </c>
      <c r="B58" s="31" t="s">
        <v>372</v>
      </c>
      <c r="C58" s="18">
        <v>42419.3</v>
      </c>
      <c r="D58" s="20">
        <v>-0.0287</v>
      </c>
      <c r="E58" s="20">
        <v>0.1145</v>
      </c>
      <c r="F58" s="20">
        <v>0.0352</v>
      </c>
      <c r="G58" s="38">
        <v>6447</v>
      </c>
      <c r="H58" s="20">
        <v>-0.0019</v>
      </c>
      <c r="I58" s="20">
        <v>0.1295</v>
      </c>
      <c r="J58" s="20">
        <v>0.0372</v>
      </c>
      <c r="K58" s="15">
        <v>6.5795</v>
      </c>
      <c r="L58" s="39">
        <v>-0.0268</v>
      </c>
      <c r="M58" s="39">
        <v>-0.0132</v>
      </c>
    </row>
    <row r="59" spans="1:13" ht="12.75">
      <c r="A59" s="16">
        <v>10</v>
      </c>
      <c r="B59" s="31" t="s">
        <v>371</v>
      </c>
      <c r="C59" s="18">
        <v>2853.7</v>
      </c>
      <c r="D59" s="20">
        <v>-0.0209</v>
      </c>
      <c r="E59" s="20">
        <v>-0.0201</v>
      </c>
      <c r="F59" s="20">
        <v>0.0024</v>
      </c>
      <c r="G59" s="15">
        <v>266</v>
      </c>
      <c r="H59" s="20">
        <v>0</v>
      </c>
      <c r="I59" s="20">
        <v>0</v>
      </c>
      <c r="J59" s="20">
        <v>0.0015</v>
      </c>
      <c r="K59" s="15">
        <v>10.7092</v>
      </c>
      <c r="L59" s="39">
        <v>-0.0209</v>
      </c>
      <c r="M59" s="39">
        <v>-0.0201</v>
      </c>
    </row>
    <row r="60" spans="1:13" ht="12.75">
      <c r="A60" s="16">
        <v>11</v>
      </c>
      <c r="B60" s="31" t="s">
        <v>370</v>
      </c>
      <c r="C60" s="18">
        <v>2170.64</v>
      </c>
      <c r="D60" s="20">
        <v>-0.0204</v>
      </c>
      <c r="E60" s="20">
        <v>-0.0252</v>
      </c>
      <c r="F60" s="20">
        <v>0.0018</v>
      </c>
      <c r="G60" s="15">
        <v>217</v>
      </c>
      <c r="H60" s="20">
        <v>0</v>
      </c>
      <c r="I60" s="20">
        <v>0</v>
      </c>
      <c r="J60" s="20">
        <v>0.0013</v>
      </c>
      <c r="K60" s="15">
        <v>9.9855</v>
      </c>
      <c r="L60" s="39">
        <v>-0.0204</v>
      </c>
      <c r="M60" s="39">
        <v>-0.0252</v>
      </c>
    </row>
    <row r="61" spans="1:13" ht="12.75">
      <c r="A61" s="16">
        <v>12</v>
      </c>
      <c r="B61" s="31" t="s">
        <v>369</v>
      </c>
      <c r="C61" s="18">
        <v>320216.4</v>
      </c>
      <c r="D61" s="20">
        <v>-0.145</v>
      </c>
      <c r="E61" s="20">
        <v>-0.1946</v>
      </c>
      <c r="F61" s="20">
        <v>0.2659</v>
      </c>
      <c r="G61" s="38">
        <v>33369</v>
      </c>
      <c r="H61" s="20">
        <v>-0.113</v>
      </c>
      <c r="I61" s="20">
        <v>-0.171</v>
      </c>
      <c r="J61" s="20">
        <v>0.1925</v>
      </c>
      <c r="K61" s="15">
        <v>9.5963</v>
      </c>
      <c r="L61" s="39">
        <v>-0.0361</v>
      </c>
      <c r="M61" s="39">
        <v>-0.0285</v>
      </c>
    </row>
    <row r="62" spans="1:13" ht="12.75">
      <c r="A62" s="16">
        <v>13</v>
      </c>
      <c r="B62" s="31" t="s">
        <v>368</v>
      </c>
      <c r="C62" s="18">
        <v>203139.12</v>
      </c>
      <c r="D62" s="20">
        <v>-0.0328</v>
      </c>
      <c r="E62" s="20">
        <v>-0.1172</v>
      </c>
      <c r="F62" s="20">
        <v>0.1687</v>
      </c>
      <c r="G62" s="38">
        <v>62007</v>
      </c>
      <c r="H62" s="20">
        <v>-0.0148</v>
      </c>
      <c r="I62" s="20">
        <v>-0.0793</v>
      </c>
      <c r="J62" s="20">
        <v>0.3577</v>
      </c>
      <c r="K62" s="15">
        <v>3.2761</v>
      </c>
      <c r="L62" s="39">
        <v>-0.0182</v>
      </c>
      <c r="M62" s="39">
        <v>-0.0412</v>
      </c>
    </row>
    <row r="63" spans="1:13" ht="12.75">
      <c r="A63" s="16">
        <v>14</v>
      </c>
      <c r="B63" s="31" t="s">
        <v>367</v>
      </c>
      <c r="C63" s="18">
        <v>21521.77</v>
      </c>
      <c r="D63" s="20">
        <v>-0.0385</v>
      </c>
      <c r="E63" s="20">
        <v>0.1467</v>
      </c>
      <c r="F63" s="20">
        <v>0.0179</v>
      </c>
      <c r="G63" s="38">
        <v>1970</v>
      </c>
      <c r="H63" s="20">
        <v>-0.0154</v>
      </c>
      <c r="I63" s="20">
        <v>0.2072</v>
      </c>
      <c r="J63" s="20">
        <v>0.0114</v>
      </c>
      <c r="K63" s="15">
        <v>10.9225</v>
      </c>
      <c r="L63" s="39">
        <v>-0.0235</v>
      </c>
      <c r="M63" s="39">
        <v>-0.0502</v>
      </c>
    </row>
    <row r="64" spans="1:13" ht="12.75">
      <c r="A64" s="16">
        <v>15</v>
      </c>
      <c r="B64" s="31" t="s">
        <v>366</v>
      </c>
      <c r="C64" s="18">
        <v>238882.14</v>
      </c>
      <c r="D64" s="20">
        <v>-0.0594</v>
      </c>
      <c r="E64" s="20">
        <v>-0.042</v>
      </c>
      <c r="F64" s="20">
        <v>0.1983</v>
      </c>
      <c r="G64" s="38">
        <v>21971</v>
      </c>
      <c r="H64" s="20">
        <v>-0.0373</v>
      </c>
      <c r="I64" s="20">
        <v>0.0091</v>
      </c>
      <c r="J64" s="20">
        <v>0.1267</v>
      </c>
      <c r="K64" s="15">
        <v>10.8729</v>
      </c>
      <c r="L64" s="39">
        <v>-0.023</v>
      </c>
      <c r="M64" s="39">
        <v>-0.0507</v>
      </c>
    </row>
    <row r="65" spans="1:13" ht="12.75">
      <c r="A65" s="16">
        <v>16</v>
      </c>
      <c r="B65" s="31" t="s">
        <v>365</v>
      </c>
      <c r="C65" s="18">
        <v>106539.1</v>
      </c>
      <c r="D65" s="20">
        <v>-0.0484</v>
      </c>
      <c r="E65" s="20">
        <v>-0.0803</v>
      </c>
      <c r="F65" s="20">
        <v>0.0885</v>
      </c>
      <c r="G65" s="38">
        <v>11239</v>
      </c>
      <c r="H65" s="20">
        <v>-0.0098</v>
      </c>
      <c r="I65" s="20">
        <v>-0.022</v>
      </c>
      <c r="J65" s="20">
        <v>0.0648</v>
      </c>
      <c r="K65" s="15">
        <v>9.4793</v>
      </c>
      <c r="L65" s="39">
        <v>-0.039</v>
      </c>
      <c r="M65" s="39">
        <v>-0.0596</v>
      </c>
    </row>
    <row r="66" spans="1:13" ht="12.75">
      <c r="A66" s="16">
        <v>17</v>
      </c>
      <c r="B66" s="31" t="s">
        <v>364</v>
      </c>
      <c r="C66" s="18">
        <v>119308.64</v>
      </c>
      <c r="D66" s="20">
        <v>-0.0433</v>
      </c>
      <c r="E66" s="20">
        <v>-0.1528</v>
      </c>
      <c r="F66" s="20">
        <v>0.0991</v>
      </c>
      <c r="G66" s="38">
        <v>12222</v>
      </c>
      <c r="H66" s="20">
        <v>-0.0177</v>
      </c>
      <c r="I66" s="20">
        <v>-0.0925</v>
      </c>
      <c r="J66" s="20">
        <v>0.0705</v>
      </c>
      <c r="K66" s="15">
        <v>9.7621</v>
      </c>
      <c r="L66" s="39">
        <v>-0.0261</v>
      </c>
      <c r="M66" s="39">
        <v>-0.0664</v>
      </c>
    </row>
    <row r="67" spans="1:13" ht="12.75">
      <c r="A67" s="16">
        <v>18</v>
      </c>
      <c r="B67" s="31" t="s">
        <v>363</v>
      </c>
      <c r="C67" s="18">
        <v>1734.57</v>
      </c>
      <c r="D67" s="20">
        <v>-0.0434</v>
      </c>
      <c r="E67" s="20">
        <v>-0.1626</v>
      </c>
      <c r="F67" s="20">
        <v>0.0014</v>
      </c>
      <c r="G67" s="15">
        <v>422</v>
      </c>
      <c r="H67" s="20">
        <v>-0.0005</v>
      </c>
      <c r="I67" s="20">
        <v>-0.0749</v>
      </c>
      <c r="J67" s="20">
        <v>0.0024</v>
      </c>
      <c r="K67" s="15">
        <v>4.1109</v>
      </c>
      <c r="L67" s="39">
        <v>-0.0429</v>
      </c>
      <c r="M67" s="39">
        <v>-0.0948</v>
      </c>
    </row>
    <row r="68" spans="1:13" ht="12.75">
      <c r="A68" s="100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2"/>
    </row>
    <row r="69" spans="1:13" ht="12.75">
      <c r="A69" s="40"/>
      <c r="B69" s="17" t="s">
        <v>40</v>
      </c>
      <c r="C69" s="19">
        <v>1204391.95</v>
      </c>
      <c r="D69" s="21">
        <v>-0.0718</v>
      </c>
      <c r="E69" s="21">
        <v>-0.097</v>
      </c>
      <c r="F69" s="21">
        <v>1</v>
      </c>
      <c r="G69" s="41">
        <v>173373</v>
      </c>
      <c r="H69" s="21">
        <v>-0.0367</v>
      </c>
      <c r="I69" s="21">
        <v>-0.0637</v>
      </c>
      <c r="J69" s="21">
        <v>1</v>
      </c>
      <c r="K69" s="40"/>
      <c r="L69" s="21">
        <v>-0.0242</v>
      </c>
      <c r="M69" s="21">
        <v>-0.0193</v>
      </c>
    </row>
    <row r="70" spans="1:13" ht="12.75">
      <c r="A70" s="106" t="s">
        <v>104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8"/>
      <c r="M70" s="20">
        <v>-0.0193</v>
      </c>
    </row>
    <row r="72" spans="1:12" ht="12.75">
      <c r="A72" s="105" t="s">
        <v>41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</row>
    <row r="73" spans="1:12" ht="12.75">
      <c r="A73" s="105" t="s">
        <v>42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</row>
    <row r="74" ht="12.75">
      <c r="A74" s="22"/>
    </row>
  </sheetData>
  <mergeCells count="36">
    <mergeCell ref="A1:M1"/>
    <mergeCell ref="A2:B2"/>
    <mergeCell ref="C2:F2"/>
    <mergeCell ref="G2:J2"/>
    <mergeCell ref="K2:M2"/>
    <mergeCell ref="H3:H4"/>
    <mergeCell ref="K3:K4"/>
    <mergeCell ref="L3:L4"/>
    <mergeCell ref="A3:A4"/>
    <mergeCell ref="C3:C4"/>
    <mergeCell ref="D3:D4"/>
    <mergeCell ref="G3:G4"/>
    <mergeCell ref="A33:L33"/>
    <mergeCell ref="A37:H37"/>
    <mergeCell ref="C38:H38"/>
    <mergeCell ref="C39:H39"/>
    <mergeCell ref="C40:H40"/>
    <mergeCell ref="C41:H41"/>
    <mergeCell ref="C42:H42"/>
    <mergeCell ref="C43:H43"/>
    <mergeCell ref="A70:L70"/>
    <mergeCell ref="A72:L72"/>
    <mergeCell ref="A73:L73"/>
    <mergeCell ref="H48:H49"/>
    <mergeCell ref="K48:K49"/>
    <mergeCell ref="L48:L49"/>
    <mergeCell ref="A68:M68"/>
    <mergeCell ref="A48:A49"/>
    <mergeCell ref="C48:C49"/>
    <mergeCell ref="D48:D49"/>
    <mergeCell ref="G48:G49"/>
    <mergeCell ref="A46:M46"/>
    <mergeCell ref="A47:B47"/>
    <mergeCell ref="C47:F47"/>
    <mergeCell ref="G47:J47"/>
    <mergeCell ref="K47:M47"/>
  </mergeCells>
  <printOptions/>
  <pageMargins left="0.35433070866141736" right="0.35433070866141736" top="0.5905511811023623" bottom="0.5905511811023623" header="0.7086614173228347" footer="0.31496062992125984"/>
  <pageSetup fitToHeight="2" horizontalDpi="600" verticalDpi="600" orientation="landscape" paperSize="9" scale="79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3" width="13.7109375" style="0" customWidth="1"/>
    <col min="4" max="4" width="14.7109375" style="0" customWidth="1"/>
    <col min="5" max="5" width="9.421875" style="0" customWidth="1"/>
    <col min="6" max="6" width="9.28125" style="0" customWidth="1"/>
    <col min="7" max="7" width="10.57421875" style="0" customWidth="1"/>
    <col min="8" max="8" width="14.7109375" style="0" customWidth="1"/>
    <col min="9" max="9" width="8.1406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81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2.75" customHeight="1">
      <c r="A2" s="95"/>
      <c r="B2" s="97"/>
      <c r="C2" s="81" t="s">
        <v>62</v>
      </c>
      <c r="D2" s="82"/>
      <c r="E2" s="82"/>
      <c r="F2" s="83"/>
      <c r="G2" s="81" t="s">
        <v>63</v>
      </c>
      <c r="H2" s="82"/>
      <c r="I2" s="82"/>
      <c r="J2" s="83"/>
      <c r="K2" s="81" t="s">
        <v>64</v>
      </c>
      <c r="L2" s="82"/>
      <c r="M2" s="83"/>
    </row>
    <row r="3" spans="1:13" ht="12.75">
      <c r="A3" s="98" t="s">
        <v>65</v>
      </c>
      <c r="B3" s="35" t="s">
        <v>66</v>
      </c>
      <c r="C3" s="103">
        <v>38868</v>
      </c>
      <c r="D3" s="98" t="s">
        <v>67</v>
      </c>
      <c r="E3" s="35" t="s">
        <v>68</v>
      </c>
      <c r="F3" s="35" t="s">
        <v>10</v>
      </c>
      <c r="G3" s="103">
        <v>38868</v>
      </c>
      <c r="H3" s="98" t="s">
        <v>67</v>
      </c>
      <c r="I3" s="35" t="s">
        <v>69</v>
      </c>
      <c r="J3" s="35" t="s">
        <v>10</v>
      </c>
      <c r="K3" s="103">
        <v>38868</v>
      </c>
      <c r="L3" s="98" t="s">
        <v>67</v>
      </c>
      <c r="M3" s="35" t="s">
        <v>8</v>
      </c>
    </row>
    <row r="4" spans="1:13" ht="12.75">
      <c r="A4" s="99"/>
      <c r="B4" s="36" t="s">
        <v>70</v>
      </c>
      <c r="C4" s="104"/>
      <c r="D4" s="99"/>
      <c r="E4" s="37">
        <v>38718</v>
      </c>
      <c r="F4" s="36" t="s">
        <v>11</v>
      </c>
      <c r="G4" s="104"/>
      <c r="H4" s="99"/>
      <c r="I4" s="37">
        <v>38718</v>
      </c>
      <c r="J4" s="36" t="s">
        <v>11</v>
      </c>
      <c r="K4" s="104"/>
      <c r="L4" s="99"/>
      <c r="M4" s="36" t="s">
        <v>71</v>
      </c>
    </row>
    <row r="5" spans="1:13" ht="12.75">
      <c r="A5" s="16">
        <v>1</v>
      </c>
      <c r="B5" s="31" t="s">
        <v>72</v>
      </c>
      <c r="C5" s="18">
        <v>34912.85</v>
      </c>
      <c r="D5" s="20">
        <v>-0.001</v>
      </c>
      <c r="E5" s="20">
        <v>-0.476</v>
      </c>
      <c r="F5" s="20">
        <v>0.0101</v>
      </c>
      <c r="G5" s="38">
        <v>8759</v>
      </c>
      <c r="H5" s="20">
        <v>-0.0046</v>
      </c>
      <c r="I5" s="20">
        <v>-0.4807</v>
      </c>
      <c r="J5" s="20">
        <v>0.016</v>
      </c>
      <c r="K5" s="15">
        <v>3.986</v>
      </c>
      <c r="L5" s="39">
        <v>0.0036</v>
      </c>
      <c r="M5" s="39">
        <v>0.0089</v>
      </c>
    </row>
    <row r="6" spans="1:13" ht="12.75">
      <c r="A6" s="16">
        <v>2</v>
      </c>
      <c r="B6" s="31" t="s">
        <v>73</v>
      </c>
      <c r="C6" s="18">
        <v>2606.62</v>
      </c>
      <c r="D6" s="20">
        <v>0.0158</v>
      </c>
      <c r="E6" s="20">
        <v>-0.1377</v>
      </c>
      <c r="F6" s="20">
        <v>0.0008</v>
      </c>
      <c r="G6" s="15">
        <v>386</v>
      </c>
      <c r="H6" s="20">
        <v>0.0106</v>
      </c>
      <c r="I6" s="20">
        <v>-0.1417</v>
      </c>
      <c r="J6" s="20">
        <v>0.0007</v>
      </c>
      <c r="K6" s="15">
        <v>6.7452</v>
      </c>
      <c r="L6" s="39">
        <v>0.0051</v>
      </c>
      <c r="M6" s="39">
        <v>0.0047</v>
      </c>
    </row>
    <row r="7" spans="1:13" ht="12.75">
      <c r="A7" s="16">
        <v>3</v>
      </c>
      <c r="B7" s="31" t="s">
        <v>74</v>
      </c>
      <c r="C7" s="18">
        <v>7508.07</v>
      </c>
      <c r="D7" s="20">
        <v>-0.0902</v>
      </c>
      <c r="E7" s="20">
        <v>-0.1209</v>
      </c>
      <c r="F7" s="20">
        <v>0.0022</v>
      </c>
      <c r="G7" s="38">
        <v>2255</v>
      </c>
      <c r="H7" s="20">
        <v>-0.0899</v>
      </c>
      <c r="I7" s="20">
        <v>-0.1243</v>
      </c>
      <c r="J7" s="20">
        <v>0.0041</v>
      </c>
      <c r="K7" s="15">
        <v>3.3302</v>
      </c>
      <c r="L7" s="39">
        <v>-0.0004</v>
      </c>
      <c r="M7" s="39">
        <v>0.0039</v>
      </c>
    </row>
    <row r="8" spans="1:13" ht="12.75">
      <c r="A8" s="16">
        <v>4</v>
      </c>
      <c r="B8" s="31" t="s">
        <v>75</v>
      </c>
      <c r="C8" s="18">
        <v>89241.72</v>
      </c>
      <c r="D8" s="20">
        <v>-0.0306</v>
      </c>
      <c r="E8" s="20">
        <v>-0.4081</v>
      </c>
      <c r="F8" s="20">
        <v>0.0258</v>
      </c>
      <c r="G8" s="38">
        <v>10385</v>
      </c>
      <c r="H8" s="20">
        <v>-0.0324</v>
      </c>
      <c r="I8" s="20">
        <v>-0.4096</v>
      </c>
      <c r="J8" s="20">
        <v>0.0189</v>
      </c>
      <c r="K8" s="15">
        <v>8.5936</v>
      </c>
      <c r="L8" s="39">
        <v>0.0019</v>
      </c>
      <c r="M8" s="39">
        <v>0.0025</v>
      </c>
    </row>
    <row r="9" spans="1:13" ht="12.75">
      <c r="A9" s="16">
        <v>5</v>
      </c>
      <c r="B9" s="31" t="s">
        <v>76</v>
      </c>
      <c r="C9" s="18">
        <v>34731.67</v>
      </c>
      <c r="D9" s="20">
        <v>-0.0458</v>
      </c>
      <c r="E9" s="20">
        <v>-0.2738</v>
      </c>
      <c r="F9" s="20">
        <v>0.01</v>
      </c>
      <c r="G9" s="38">
        <v>5167</v>
      </c>
      <c r="H9" s="20">
        <v>-0.0479</v>
      </c>
      <c r="I9" s="20">
        <v>-0.2751</v>
      </c>
      <c r="J9" s="20">
        <v>0.0094</v>
      </c>
      <c r="K9" s="15">
        <v>6.7217</v>
      </c>
      <c r="L9" s="39">
        <v>0.0022</v>
      </c>
      <c r="M9" s="39">
        <v>0.0017</v>
      </c>
    </row>
    <row r="10" spans="1:13" ht="12.75">
      <c r="A10" s="16">
        <v>6</v>
      </c>
      <c r="B10" s="31" t="s">
        <v>77</v>
      </c>
      <c r="C10" s="18">
        <v>3634.67</v>
      </c>
      <c r="D10" s="20">
        <v>0.0021</v>
      </c>
      <c r="E10" s="20">
        <v>0.0013</v>
      </c>
      <c r="F10" s="20">
        <v>0.0011</v>
      </c>
      <c r="G10" s="15">
        <v>660</v>
      </c>
      <c r="H10" s="20">
        <v>0</v>
      </c>
      <c r="I10" s="20">
        <v>0</v>
      </c>
      <c r="J10" s="20">
        <v>0.0012</v>
      </c>
      <c r="K10" s="15">
        <v>5.5108</v>
      </c>
      <c r="L10" s="39">
        <v>0.0021</v>
      </c>
      <c r="M10" s="39">
        <v>0.0013</v>
      </c>
    </row>
    <row r="11" spans="1:13" ht="12.75">
      <c r="A11" s="16">
        <v>7</v>
      </c>
      <c r="B11" s="31" t="s">
        <v>78</v>
      </c>
      <c r="C11" s="18">
        <v>3991.57</v>
      </c>
      <c r="D11" s="20">
        <v>-0.0234</v>
      </c>
      <c r="E11" s="20">
        <v>-0.1607</v>
      </c>
      <c r="F11" s="20">
        <v>0.0012</v>
      </c>
      <c r="G11" s="15">
        <v>777</v>
      </c>
      <c r="H11" s="20">
        <v>-0.0259</v>
      </c>
      <c r="I11" s="20">
        <v>-0.1616</v>
      </c>
      <c r="J11" s="20">
        <v>0.0014</v>
      </c>
      <c r="K11" s="15">
        <v>5.1401</v>
      </c>
      <c r="L11" s="39">
        <v>0.0025</v>
      </c>
      <c r="M11" s="39">
        <v>0.0011</v>
      </c>
    </row>
    <row r="12" spans="1:13" ht="12.75">
      <c r="A12" s="16">
        <v>8</v>
      </c>
      <c r="B12" s="31" t="s">
        <v>79</v>
      </c>
      <c r="C12" s="18">
        <v>17495.34</v>
      </c>
      <c r="D12" s="20">
        <v>-0.0405</v>
      </c>
      <c r="E12" s="20">
        <v>-0.3981</v>
      </c>
      <c r="F12" s="20">
        <v>0.0051</v>
      </c>
      <c r="G12" s="38">
        <v>4806</v>
      </c>
      <c r="H12" s="20">
        <v>-0.0409</v>
      </c>
      <c r="I12" s="20">
        <v>-0.398</v>
      </c>
      <c r="J12" s="20">
        <v>0.0088</v>
      </c>
      <c r="K12" s="15">
        <v>3.6403</v>
      </c>
      <c r="L12" s="39">
        <v>0.0004</v>
      </c>
      <c r="M12" s="39">
        <v>-0.0002</v>
      </c>
    </row>
    <row r="13" spans="1:13" ht="12.75">
      <c r="A13" s="16">
        <v>9</v>
      </c>
      <c r="B13" s="31" t="s">
        <v>80</v>
      </c>
      <c r="C13" s="18">
        <v>8404.12</v>
      </c>
      <c r="D13" s="20">
        <v>-0.0149</v>
      </c>
      <c r="E13" s="20">
        <v>-0.2203</v>
      </c>
      <c r="F13" s="20">
        <v>0.0024</v>
      </c>
      <c r="G13" s="38">
        <v>1156</v>
      </c>
      <c r="H13" s="20">
        <v>-0.016</v>
      </c>
      <c r="I13" s="20">
        <v>-0.22</v>
      </c>
      <c r="J13" s="20">
        <v>0.0021</v>
      </c>
      <c r="K13" s="15">
        <v>7.268</v>
      </c>
      <c r="L13" s="39">
        <v>0.0011</v>
      </c>
      <c r="M13" s="39">
        <v>-0.0004</v>
      </c>
    </row>
    <row r="14" spans="1:13" ht="12.75">
      <c r="A14" s="16">
        <v>10</v>
      </c>
      <c r="B14" s="31" t="s">
        <v>81</v>
      </c>
      <c r="C14" s="18">
        <v>15875.06</v>
      </c>
      <c r="D14" s="20">
        <v>-0.1246</v>
      </c>
      <c r="E14" s="20">
        <v>-0.3432</v>
      </c>
      <c r="F14" s="20">
        <v>0.0046</v>
      </c>
      <c r="G14" s="38">
        <v>3040</v>
      </c>
      <c r="H14" s="20">
        <v>-0.1245</v>
      </c>
      <c r="I14" s="20">
        <v>-0.3426</v>
      </c>
      <c r="J14" s="20">
        <v>0.0055</v>
      </c>
      <c r="K14" s="15">
        <v>5.2213</v>
      </c>
      <c r="L14" s="39">
        <v>-0.0001</v>
      </c>
      <c r="M14" s="39">
        <v>-0.0008</v>
      </c>
    </row>
    <row r="15" spans="1:13" ht="12.75">
      <c r="A15" s="16">
        <v>11</v>
      </c>
      <c r="B15" s="31" t="s">
        <v>82</v>
      </c>
      <c r="C15" s="18">
        <v>2483.15</v>
      </c>
      <c r="D15" s="20">
        <v>-0.0499</v>
      </c>
      <c r="E15" s="20">
        <v>-0.3804</v>
      </c>
      <c r="F15" s="20">
        <v>0.0007</v>
      </c>
      <c r="G15" s="15">
        <v>557</v>
      </c>
      <c r="H15" s="20">
        <v>-0.0524</v>
      </c>
      <c r="I15" s="20">
        <v>-0.3798</v>
      </c>
      <c r="J15" s="20">
        <v>0.001</v>
      </c>
      <c r="K15" s="15">
        <v>4.4543</v>
      </c>
      <c r="L15" s="39">
        <v>0.0026</v>
      </c>
      <c r="M15" s="39">
        <v>-0.001</v>
      </c>
    </row>
    <row r="16" spans="1:13" ht="12.75">
      <c r="A16" s="16">
        <v>12</v>
      </c>
      <c r="B16" s="31" t="s">
        <v>83</v>
      </c>
      <c r="C16" s="18">
        <v>6619.98</v>
      </c>
      <c r="D16" s="20">
        <v>0.0626</v>
      </c>
      <c r="E16" s="20">
        <v>0.0151</v>
      </c>
      <c r="F16" s="20">
        <v>0.0019</v>
      </c>
      <c r="G16" s="38">
        <v>1339</v>
      </c>
      <c r="H16" s="20">
        <v>0.0622</v>
      </c>
      <c r="I16" s="20">
        <v>0.0164</v>
      </c>
      <c r="J16" s="20">
        <v>0.0024</v>
      </c>
      <c r="K16" s="15">
        <v>4.9442</v>
      </c>
      <c r="L16" s="39">
        <v>0.0004</v>
      </c>
      <c r="M16" s="39">
        <v>-0.0013</v>
      </c>
    </row>
    <row r="17" spans="1:13" ht="12.75">
      <c r="A17" s="16">
        <v>13</v>
      </c>
      <c r="B17" s="31" t="s">
        <v>84</v>
      </c>
      <c r="C17" s="18">
        <v>11721.76</v>
      </c>
      <c r="D17" s="20">
        <v>-0.0193</v>
      </c>
      <c r="E17" s="20">
        <v>0.0278</v>
      </c>
      <c r="F17" s="20">
        <v>0.0034</v>
      </c>
      <c r="G17" s="38">
        <v>5747</v>
      </c>
      <c r="H17" s="20">
        <v>-0.0144</v>
      </c>
      <c r="I17" s="20">
        <v>0.0296</v>
      </c>
      <c r="J17" s="20">
        <v>0.0105</v>
      </c>
      <c r="K17" s="15">
        <v>2.0397</v>
      </c>
      <c r="L17" s="39">
        <v>-0.005</v>
      </c>
      <c r="M17" s="39">
        <v>-0.0018</v>
      </c>
    </row>
    <row r="18" spans="1:13" ht="12.75">
      <c r="A18" s="16">
        <v>14</v>
      </c>
      <c r="B18" s="31" t="s">
        <v>85</v>
      </c>
      <c r="C18" s="18">
        <v>3146.89</v>
      </c>
      <c r="D18" s="20">
        <v>0.0013</v>
      </c>
      <c r="E18" s="20">
        <v>-0.0811</v>
      </c>
      <c r="F18" s="20">
        <v>0.0009</v>
      </c>
      <c r="G18" s="15">
        <v>791</v>
      </c>
      <c r="H18" s="20">
        <v>0</v>
      </c>
      <c r="I18" s="20">
        <v>-0.0794</v>
      </c>
      <c r="J18" s="20">
        <v>0.0014</v>
      </c>
      <c r="K18" s="15">
        <v>3.9765</v>
      </c>
      <c r="L18" s="39">
        <v>0.0013</v>
      </c>
      <c r="M18" s="39">
        <v>-0.0019</v>
      </c>
    </row>
    <row r="19" spans="1:13" ht="12.75">
      <c r="A19" s="16">
        <v>15</v>
      </c>
      <c r="B19" s="31" t="s">
        <v>86</v>
      </c>
      <c r="C19" s="18">
        <v>34209.9</v>
      </c>
      <c r="D19" s="20">
        <v>-0.0591</v>
      </c>
      <c r="E19" s="20">
        <v>-0.2332</v>
      </c>
      <c r="F19" s="20">
        <v>0.0099</v>
      </c>
      <c r="G19" s="38">
        <v>4809</v>
      </c>
      <c r="H19" s="20">
        <v>-0.0584</v>
      </c>
      <c r="I19" s="20">
        <v>-0.2317</v>
      </c>
      <c r="J19" s="20">
        <v>0.0088</v>
      </c>
      <c r="K19" s="15">
        <v>7.1137</v>
      </c>
      <c r="L19" s="39">
        <v>-0.0008</v>
      </c>
      <c r="M19" s="39">
        <v>-0.002</v>
      </c>
    </row>
    <row r="20" spans="1:13" ht="12.75">
      <c r="A20" s="16">
        <v>16</v>
      </c>
      <c r="B20" s="31" t="s">
        <v>87</v>
      </c>
      <c r="C20" s="18">
        <v>20014.92</v>
      </c>
      <c r="D20" s="20">
        <v>-0.0276</v>
      </c>
      <c r="E20" s="20">
        <v>-0.0706</v>
      </c>
      <c r="F20" s="20">
        <v>0.0058</v>
      </c>
      <c r="G20" s="38">
        <v>3312</v>
      </c>
      <c r="H20" s="20">
        <v>-0.0308</v>
      </c>
      <c r="I20" s="20">
        <v>-0.0672</v>
      </c>
      <c r="J20" s="20">
        <v>0.006</v>
      </c>
      <c r="K20" s="15">
        <v>6.0428</v>
      </c>
      <c r="L20" s="39">
        <v>0.0032</v>
      </c>
      <c r="M20" s="39">
        <v>-0.0036</v>
      </c>
    </row>
    <row r="21" spans="1:13" ht="12.75">
      <c r="A21" s="16">
        <v>17</v>
      </c>
      <c r="B21" s="31" t="s">
        <v>88</v>
      </c>
      <c r="C21" s="18">
        <v>176195.4</v>
      </c>
      <c r="D21" s="20">
        <v>-0.0801</v>
      </c>
      <c r="E21" s="20">
        <v>-0.2521</v>
      </c>
      <c r="F21" s="20">
        <v>0.0509</v>
      </c>
      <c r="G21" s="38">
        <v>22949</v>
      </c>
      <c r="H21" s="20">
        <v>-0.0841</v>
      </c>
      <c r="I21" s="20">
        <v>-0.2494</v>
      </c>
      <c r="J21" s="20">
        <v>0.0419</v>
      </c>
      <c r="K21" s="15">
        <v>7.6777</v>
      </c>
      <c r="L21" s="39">
        <v>0.0044</v>
      </c>
      <c r="M21" s="39">
        <v>-0.0036</v>
      </c>
    </row>
    <row r="22" spans="1:13" ht="12.75">
      <c r="A22" s="16">
        <v>18</v>
      </c>
      <c r="B22" s="31" t="s">
        <v>89</v>
      </c>
      <c r="C22" s="18">
        <v>30869.25</v>
      </c>
      <c r="D22" s="20">
        <v>-0.1254</v>
      </c>
      <c r="E22" s="20">
        <v>-0.3782</v>
      </c>
      <c r="F22" s="20">
        <v>0.0089</v>
      </c>
      <c r="G22" s="38">
        <v>6345</v>
      </c>
      <c r="H22" s="20">
        <v>-0.1279</v>
      </c>
      <c r="I22" s="20">
        <v>-0.3755</v>
      </c>
      <c r="J22" s="20">
        <v>0.0116</v>
      </c>
      <c r="K22" s="15">
        <v>4.8654</v>
      </c>
      <c r="L22" s="39">
        <v>0.0029</v>
      </c>
      <c r="M22" s="39">
        <v>-0.0043</v>
      </c>
    </row>
    <row r="23" spans="1:13" ht="12.75">
      <c r="A23" s="16">
        <v>19</v>
      </c>
      <c r="B23" s="31" t="s">
        <v>90</v>
      </c>
      <c r="C23" s="18">
        <v>988839.92</v>
      </c>
      <c r="D23" s="20">
        <v>-0.1193</v>
      </c>
      <c r="E23" s="20">
        <v>-0.4396</v>
      </c>
      <c r="F23" s="20">
        <v>0.2858</v>
      </c>
      <c r="G23" s="38">
        <v>199257</v>
      </c>
      <c r="H23" s="20">
        <v>-0.1176</v>
      </c>
      <c r="I23" s="20">
        <v>-0.4367</v>
      </c>
      <c r="J23" s="20">
        <v>0.3636</v>
      </c>
      <c r="K23" s="15">
        <v>4.9626</v>
      </c>
      <c r="L23" s="39">
        <v>-0.002</v>
      </c>
      <c r="M23" s="39">
        <v>-0.0053</v>
      </c>
    </row>
    <row r="24" spans="1:13" ht="12.75">
      <c r="A24" s="16">
        <v>20</v>
      </c>
      <c r="B24" s="31" t="s">
        <v>91</v>
      </c>
      <c r="C24" s="18">
        <v>37612.14</v>
      </c>
      <c r="D24" s="20">
        <v>-0.0418</v>
      </c>
      <c r="E24" s="20">
        <v>-0.3701</v>
      </c>
      <c r="F24" s="20">
        <v>0.0109</v>
      </c>
      <c r="G24" s="38">
        <v>5732</v>
      </c>
      <c r="H24" s="20">
        <v>-0.0442</v>
      </c>
      <c r="I24" s="20">
        <v>-0.3667</v>
      </c>
      <c r="J24" s="20">
        <v>0.0105</v>
      </c>
      <c r="K24" s="15">
        <v>6.5623</v>
      </c>
      <c r="L24" s="39">
        <v>0.0025</v>
      </c>
      <c r="M24" s="39">
        <v>-0.0053</v>
      </c>
    </row>
    <row r="25" spans="1:13" ht="12.75">
      <c r="A25" s="16">
        <v>21</v>
      </c>
      <c r="B25" s="31" t="s">
        <v>92</v>
      </c>
      <c r="C25" s="18">
        <v>50819.54</v>
      </c>
      <c r="D25" s="20">
        <v>-0.0167</v>
      </c>
      <c r="E25" s="20">
        <v>-0.047</v>
      </c>
      <c r="F25" s="20">
        <v>0.0147</v>
      </c>
      <c r="G25" s="38">
        <v>3515</v>
      </c>
      <c r="H25" s="20">
        <v>-0.0189</v>
      </c>
      <c r="I25" s="20">
        <v>-0.0419</v>
      </c>
      <c r="J25" s="20">
        <v>0.0064</v>
      </c>
      <c r="K25" s="15">
        <v>14.4578</v>
      </c>
      <c r="L25" s="39">
        <v>0.0023</v>
      </c>
      <c r="M25" s="39">
        <v>-0.0054</v>
      </c>
    </row>
    <row r="26" spans="1:13" ht="12.75">
      <c r="A26" s="16">
        <v>22</v>
      </c>
      <c r="B26" s="31" t="s">
        <v>93</v>
      </c>
      <c r="C26" s="18">
        <v>18306.93</v>
      </c>
      <c r="D26" s="20">
        <v>-0.1842</v>
      </c>
      <c r="E26" s="20">
        <v>-0.4923</v>
      </c>
      <c r="F26" s="20">
        <v>0.0053</v>
      </c>
      <c r="G26" s="38">
        <v>2574</v>
      </c>
      <c r="H26" s="20">
        <v>-0.1866</v>
      </c>
      <c r="I26" s="20">
        <v>-0.4894</v>
      </c>
      <c r="J26" s="20">
        <v>0.0047</v>
      </c>
      <c r="K26" s="15">
        <v>7.1121</v>
      </c>
      <c r="L26" s="39">
        <v>0.0029</v>
      </c>
      <c r="M26" s="39">
        <v>-0.0056</v>
      </c>
    </row>
    <row r="27" spans="1:13" ht="12.75">
      <c r="A27" s="16">
        <v>23</v>
      </c>
      <c r="B27" s="31" t="s">
        <v>94</v>
      </c>
      <c r="C27" s="18">
        <v>423457.87</v>
      </c>
      <c r="D27" s="20">
        <v>-0.0502</v>
      </c>
      <c r="E27" s="20">
        <v>-0.288</v>
      </c>
      <c r="F27" s="20">
        <v>0.1224</v>
      </c>
      <c r="G27" s="38">
        <v>28157</v>
      </c>
      <c r="H27" s="20">
        <v>-0.0493</v>
      </c>
      <c r="I27" s="20">
        <v>-0.2838</v>
      </c>
      <c r="J27" s="20">
        <v>0.0514</v>
      </c>
      <c r="K27" s="15">
        <v>15.0391</v>
      </c>
      <c r="L27" s="39">
        <v>-0.001</v>
      </c>
      <c r="M27" s="39">
        <v>-0.0059</v>
      </c>
    </row>
    <row r="28" spans="1:13" ht="12.75">
      <c r="A28" s="16">
        <v>24</v>
      </c>
      <c r="B28" s="31" t="s">
        <v>95</v>
      </c>
      <c r="C28" s="18">
        <v>20449.73</v>
      </c>
      <c r="D28" s="20">
        <v>-0.0358</v>
      </c>
      <c r="E28" s="20">
        <v>-0.3506</v>
      </c>
      <c r="F28" s="20">
        <v>0.0059</v>
      </c>
      <c r="G28" s="38">
        <v>1238</v>
      </c>
      <c r="H28" s="20">
        <v>-0.0377</v>
      </c>
      <c r="I28" s="20">
        <v>-0.3434</v>
      </c>
      <c r="J28" s="20">
        <v>0.0023</v>
      </c>
      <c r="K28" s="15">
        <v>16.5203</v>
      </c>
      <c r="L28" s="39">
        <v>0.0019</v>
      </c>
      <c r="M28" s="39">
        <v>-0.011</v>
      </c>
    </row>
    <row r="29" spans="1:13" ht="12.75">
      <c r="A29" s="16">
        <v>25</v>
      </c>
      <c r="B29" s="31" t="s">
        <v>96</v>
      </c>
      <c r="C29" s="18">
        <v>336446.1</v>
      </c>
      <c r="D29" s="20">
        <v>0.001</v>
      </c>
      <c r="E29" s="20">
        <v>0.0504</v>
      </c>
      <c r="F29" s="20">
        <v>0.0972</v>
      </c>
      <c r="G29" s="38">
        <v>100390</v>
      </c>
      <c r="H29" s="20">
        <v>0</v>
      </c>
      <c r="I29" s="20">
        <v>0.0622</v>
      </c>
      <c r="J29" s="20">
        <v>0.1832</v>
      </c>
      <c r="K29" s="15">
        <v>3.3514</v>
      </c>
      <c r="L29" s="39">
        <v>0.001</v>
      </c>
      <c r="M29" s="39">
        <v>-0.0111</v>
      </c>
    </row>
    <row r="30" spans="1:13" ht="12.75">
      <c r="A30" s="16">
        <v>26</v>
      </c>
      <c r="B30" s="31" t="s">
        <v>97</v>
      </c>
      <c r="C30" s="18">
        <v>114801.54</v>
      </c>
      <c r="D30" s="20">
        <v>-0.0043</v>
      </c>
      <c r="E30" s="20">
        <v>-0.0669</v>
      </c>
      <c r="F30" s="20">
        <v>0.0332</v>
      </c>
      <c r="G30" s="38">
        <v>14780</v>
      </c>
      <c r="H30" s="20">
        <v>-0.0061</v>
      </c>
      <c r="I30" s="20">
        <v>-0.0557</v>
      </c>
      <c r="J30" s="20">
        <v>0.027</v>
      </c>
      <c r="K30" s="15">
        <v>7.7673</v>
      </c>
      <c r="L30" s="39">
        <v>0.0019</v>
      </c>
      <c r="M30" s="39">
        <v>-0.0119</v>
      </c>
    </row>
    <row r="31" spans="1:13" ht="12.75">
      <c r="A31" s="16">
        <v>27</v>
      </c>
      <c r="B31" s="31" t="s">
        <v>98</v>
      </c>
      <c r="C31" s="18">
        <v>408178.43</v>
      </c>
      <c r="D31" s="20">
        <v>-0.0512</v>
      </c>
      <c r="E31" s="20">
        <v>-0.1491</v>
      </c>
      <c r="F31" s="20">
        <v>0.118</v>
      </c>
      <c r="G31" s="38">
        <v>46722</v>
      </c>
      <c r="H31" s="20">
        <v>-0.0517</v>
      </c>
      <c r="I31" s="20">
        <v>-0.1387</v>
      </c>
      <c r="J31" s="20">
        <v>0.0853</v>
      </c>
      <c r="K31" s="15">
        <v>8.7363</v>
      </c>
      <c r="L31" s="39">
        <v>0.0005</v>
      </c>
      <c r="M31" s="39">
        <v>-0.0121</v>
      </c>
    </row>
    <row r="32" spans="1:13" ht="12.75">
      <c r="A32" s="16">
        <v>28</v>
      </c>
      <c r="B32" s="31" t="s">
        <v>99</v>
      </c>
      <c r="C32" s="18">
        <v>421705.82</v>
      </c>
      <c r="D32" s="20">
        <v>-0.1021</v>
      </c>
      <c r="E32" s="20">
        <v>-0.3277</v>
      </c>
      <c r="F32" s="20">
        <v>0.1219</v>
      </c>
      <c r="G32" s="38">
        <v>48817</v>
      </c>
      <c r="H32" s="20">
        <v>-0.1034</v>
      </c>
      <c r="I32" s="20">
        <v>-0.3179</v>
      </c>
      <c r="J32" s="20">
        <v>0.0891</v>
      </c>
      <c r="K32" s="15">
        <v>8.6384</v>
      </c>
      <c r="L32" s="39">
        <v>0.0015</v>
      </c>
      <c r="M32" s="39">
        <v>-0.0143</v>
      </c>
    </row>
    <row r="33" spans="1:13" ht="12.75">
      <c r="A33" s="16">
        <v>29</v>
      </c>
      <c r="B33" s="31" t="s">
        <v>100</v>
      </c>
      <c r="C33" s="18">
        <v>60315.7</v>
      </c>
      <c r="D33" s="20">
        <v>-0.0345</v>
      </c>
      <c r="E33" s="20">
        <v>-0.2675</v>
      </c>
      <c r="F33" s="20">
        <v>0.0174</v>
      </c>
      <c r="G33" s="38">
        <v>6381</v>
      </c>
      <c r="H33" s="20">
        <v>-0.0299</v>
      </c>
      <c r="I33" s="20">
        <v>-0.2553</v>
      </c>
      <c r="J33" s="20">
        <v>0.0116</v>
      </c>
      <c r="K33" s="15">
        <v>9.452</v>
      </c>
      <c r="L33" s="39">
        <v>-0.0047</v>
      </c>
      <c r="M33" s="39">
        <v>-0.0163</v>
      </c>
    </row>
    <row r="34" spans="1:13" ht="12.75">
      <c r="A34" s="16">
        <v>30</v>
      </c>
      <c r="B34" s="31" t="s">
        <v>101</v>
      </c>
      <c r="C34" s="18">
        <v>71361.75</v>
      </c>
      <c r="D34" s="20">
        <v>0.029</v>
      </c>
      <c r="E34" s="20">
        <v>-0.1242</v>
      </c>
      <c r="F34" s="20">
        <v>0.0206</v>
      </c>
      <c r="G34" s="38">
        <v>6826</v>
      </c>
      <c r="H34" s="20">
        <v>0.0264</v>
      </c>
      <c r="I34" s="20">
        <v>-0.1091</v>
      </c>
      <c r="J34" s="20">
        <v>0.0125</v>
      </c>
      <c r="K34" s="15">
        <v>10.4544</v>
      </c>
      <c r="L34" s="39">
        <v>0.0026</v>
      </c>
      <c r="M34" s="39">
        <v>-0.017</v>
      </c>
    </row>
    <row r="35" spans="1:13" ht="12.75">
      <c r="A35" s="16">
        <v>31</v>
      </c>
      <c r="B35" s="31" t="s">
        <v>102</v>
      </c>
      <c r="C35" s="18">
        <v>1335.9</v>
      </c>
      <c r="D35" s="20">
        <v>0.0048</v>
      </c>
      <c r="E35" s="20">
        <v>-0.157</v>
      </c>
      <c r="F35" s="20">
        <v>0.0004</v>
      </c>
      <c r="G35" s="15">
        <v>201</v>
      </c>
      <c r="H35" s="20">
        <v>0</v>
      </c>
      <c r="I35" s="20">
        <v>-0.1388</v>
      </c>
      <c r="J35" s="20">
        <v>0.0004</v>
      </c>
      <c r="K35" s="15">
        <v>6.6307</v>
      </c>
      <c r="L35" s="39">
        <v>0.0048</v>
      </c>
      <c r="M35" s="39">
        <v>-0.0211</v>
      </c>
    </row>
    <row r="36" spans="1:13" ht="12.75">
      <c r="A36" s="16">
        <v>32</v>
      </c>
      <c r="B36" s="31" t="s">
        <v>103</v>
      </c>
      <c r="C36" s="18">
        <v>3174.64</v>
      </c>
      <c r="D36" s="20">
        <v>-0.1055</v>
      </c>
      <c r="E36" s="20">
        <v>-0.3309</v>
      </c>
      <c r="F36" s="20">
        <v>0.0009</v>
      </c>
      <c r="G36" s="15">
        <v>227</v>
      </c>
      <c r="H36" s="20">
        <v>-0.1104</v>
      </c>
      <c r="I36" s="20">
        <v>-0.315</v>
      </c>
      <c r="J36" s="20">
        <v>0.0004</v>
      </c>
      <c r="K36" s="15">
        <v>13.9713</v>
      </c>
      <c r="L36" s="39">
        <v>0.0055</v>
      </c>
      <c r="M36" s="39">
        <v>-0.0233</v>
      </c>
    </row>
    <row r="37" spans="1:13" ht="12.7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2"/>
    </row>
    <row r="38" spans="1:13" ht="12.75">
      <c r="A38" s="40"/>
      <c r="B38" s="17" t="s">
        <v>40</v>
      </c>
      <c r="C38" s="19">
        <v>3460468.95</v>
      </c>
      <c r="D38" s="21">
        <v>-0.0712</v>
      </c>
      <c r="E38" s="21">
        <v>-0.306</v>
      </c>
      <c r="F38" s="21">
        <v>1</v>
      </c>
      <c r="G38" s="41">
        <v>548058</v>
      </c>
      <c r="H38" s="21">
        <v>-0.0717</v>
      </c>
      <c r="I38" s="21">
        <v>-0.3018</v>
      </c>
      <c r="J38" s="21">
        <v>1</v>
      </c>
      <c r="K38" s="40"/>
      <c r="L38" s="21">
        <v>0.0015</v>
      </c>
      <c r="M38" s="21">
        <v>-0.0051</v>
      </c>
    </row>
    <row r="39" spans="1:13" ht="12.75" customHeight="1">
      <c r="A39" s="106" t="s">
        <v>104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8"/>
      <c r="M39" s="20">
        <v>-0.0051</v>
      </c>
    </row>
    <row r="41" spans="1:8" ht="12.75" customHeight="1">
      <c r="A41" s="81" t="s">
        <v>43</v>
      </c>
      <c r="B41" s="82"/>
      <c r="C41" s="82"/>
      <c r="D41" s="82"/>
      <c r="E41" s="82"/>
      <c r="F41" s="82"/>
      <c r="G41" s="82"/>
      <c r="H41" s="83"/>
    </row>
    <row r="42" spans="1:8" ht="12.75" customHeight="1">
      <c r="A42" s="28" t="s">
        <v>44</v>
      </c>
      <c r="B42" s="28" t="s">
        <v>105</v>
      </c>
      <c r="C42" s="81" t="s">
        <v>46</v>
      </c>
      <c r="D42" s="82"/>
      <c r="E42" s="82"/>
      <c r="F42" s="82"/>
      <c r="G42" s="82"/>
      <c r="H42" s="83"/>
    </row>
    <row r="43" spans="1:8" ht="12.75" customHeight="1">
      <c r="A43" s="42">
        <v>38749</v>
      </c>
      <c r="B43" s="40" t="s">
        <v>106</v>
      </c>
      <c r="C43" s="71" t="s">
        <v>107</v>
      </c>
      <c r="D43" s="72"/>
      <c r="E43" s="72"/>
      <c r="F43" s="72"/>
      <c r="G43" s="72"/>
      <c r="H43" s="73"/>
    </row>
    <row r="44" spans="1:8" ht="12.75" customHeight="1">
      <c r="A44" s="42">
        <v>38793</v>
      </c>
      <c r="B44" s="40" t="s">
        <v>108</v>
      </c>
      <c r="C44" s="71" t="s">
        <v>109</v>
      </c>
      <c r="D44" s="72"/>
      <c r="E44" s="72"/>
      <c r="F44" s="72"/>
      <c r="G44" s="72"/>
      <c r="H44" s="73"/>
    </row>
    <row r="45" spans="1:8" ht="12.75" customHeight="1">
      <c r="A45" s="42">
        <v>38796</v>
      </c>
      <c r="B45" s="40" t="s">
        <v>110</v>
      </c>
      <c r="C45" s="71" t="s">
        <v>111</v>
      </c>
      <c r="D45" s="72"/>
      <c r="E45" s="72"/>
      <c r="F45" s="72"/>
      <c r="G45" s="72"/>
      <c r="H45" s="73"/>
    </row>
    <row r="46" spans="1:8" ht="12.75" customHeight="1">
      <c r="A46" s="42">
        <v>38867</v>
      </c>
      <c r="B46" s="40" t="s">
        <v>108</v>
      </c>
      <c r="C46" s="71" t="s">
        <v>112</v>
      </c>
      <c r="D46" s="72"/>
      <c r="E46" s="72"/>
      <c r="F46" s="72"/>
      <c r="G46" s="72"/>
      <c r="H46" s="73"/>
    </row>
    <row r="48" ht="12.75">
      <c r="A48" s="22"/>
    </row>
    <row r="49" spans="1:13" ht="12.75">
      <c r="A49" s="81" t="s">
        <v>160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3"/>
    </row>
    <row r="50" spans="1:13" ht="12.75">
      <c r="A50" s="95"/>
      <c r="B50" s="97"/>
      <c r="C50" s="81" t="s">
        <v>62</v>
      </c>
      <c r="D50" s="82"/>
      <c r="E50" s="82"/>
      <c r="F50" s="83"/>
      <c r="G50" s="81" t="s">
        <v>63</v>
      </c>
      <c r="H50" s="82"/>
      <c r="I50" s="82"/>
      <c r="J50" s="83"/>
      <c r="K50" s="81" t="s">
        <v>64</v>
      </c>
      <c r="L50" s="82"/>
      <c r="M50" s="83"/>
    </row>
    <row r="51" spans="1:13" ht="12.75">
      <c r="A51" s="98" t="s">
        <v>65</v>
      </c>
      <c r="B51" s="35" t="s">
        <v>66</v>
      </c>
      <c r="C51" s="103">
        <v>38868</v>
      </c>
      <c r="D51" s="98" t="s">
        <v>67</v>
      </c>
      <c r="E51" s="35" t="s">
        <v>68</v>
      </c>
      <c r="F51" s="35" t="s">
        <v>10</v>
      </c>
      <c r="G51" s="103">
        <v>38868</v>
      </c>
      <c r="H51" s="98" t="s">
        <v>67</v>
      </c>
      <c r="I51" s="35" t="s">
        <v>69</v>
      </c>
      <c r="J51" s="35" t="s">
        <v>10</v>
      </c>
      <c r="K51" s="103">
        <v>38868</v>
      </c>
      <c r="L51" s="98" t="s">
        <v>67</v>
      </c>
      <c r="M51" s="35" t="s">
        <v>8</v>
      </c>
    </row>
    <row r="52" spans="1:13" ht="12.75">
      <c r="A52" s="99"/>
      <c r="B52" s="36" t="s">
        <v>159</v>
      </c>
      <c r="C52" s="104"/>
      <c r="D52" s="99"/>
      <c r="E52" s="37">
        <v>38718</v>
      </c>
      <c r="F52" s="36" t="s">
        <v>11</v>
      </c>
      <c r="G52" s="104"/>
      <c r="H52" s="99"/>
      <c r="I52" s="37">
        <v>38718</v>
      </c>
      <c r="J52" s="36" t="s">
        <v>11</v>
      </c>
      <c r="K52" s="104"/>
      <c r="L52" s="99"/>
      <c r="M52" s="36" t="s">
        <v>71</v>
      </c>
    </row>
    <row r="53" spans="1:13" ht="12.75">
      <c r="A53" s="16">
        <v>1</v>
      </c>
      <c r="B53" s="31" t="s">
        <v>158</v>
      </c>
      <c r="C53" s="18">
        <v>314977.52</v>
      </c>
      <c r="D53" s="20">
        <v>-0.0172</v>
      </c>
      <c r="E53" s="20">
        <v>0.636</v>
      </c>
      <c r="F53" s="20">
        <v>0.0551</v>
      </c>
      <c r="G53" s="38">
        <v>103438</v>
      </c>
      <c r="H53" s="20">
        <v>-0.0193</v>
      </c>
      <c r="I53" s="20">
        <v>0.6192</v>
      </c>
      <c r="J53" s="20">
        <v>0.0889</v>
      </c>
      <c r="K53" s="15">
        <v>3.0451</v>
      </c>
      <c r="L53" s="39">
        <v>0.0021</v>
      </c>
      <c r="M53" s="39">
        <v>0.0104</v>
      </c>
    </row>
    <row r="54" spans="1:13" ht="12.75">
      <c r="A54" s="16">
        <v>2</v>
      </c>
      <c r="B54" s="31" t="s">
        <v>157</v>
      </c>
      <c r="C54" s="18">
        <v>1417991.72</v>
      </c>
      <c r="D54" s="20">
        <v>0.0461</v>
      </c>
      <c r="E54" s="20">
        <v>-0.0202</v>
      </c>
      <c r="F54" s="20">
        <v>0.248</v>
      </c>
      <c r="G54" s="38">
        <v>418105</v>
      </c>
      <c r="H54" s="20">
        <v>0.0444</v>
      </c>
      <c r="I54" s="20">
        <v>-0.0267</v>
      </c>
      <c r="J54" s="20">
        <v>0.3594</v>
      </c>
      <c r="K54" s="15">
        <v>3.3915</v>
      </c>
      <c r="L54" s="39">
        <v>0.0017</v>
      </c>
      <c r="M54" s="39">
        <v>0.0067</v>
      </c>
    </row>
    <row r="55" spans="1:13" ht="12.75">
      <c r="A55" s="16">
        <v>3</v>
      </c>
      <c r="B55" s="31" t="s">
        <v>156</v>
      </c>
      <c r="C55" s="18">
        <v>1554555.4</v>
      </c>
      <c r="D55" s="20">
        <v>-0.0903</v>
      </c>
      <c r="E55" s="20">
        <v>-0.2897</v>
      </c>
      <c r="F55" s="20">
        <v>0.2719</v>
      </c>
      <c r="G55" s="38">
        <v>283144</v>
      </c>
      <c r="H55" s="20">
        <v>-0.0914</v>
      </c>
      <c r="I55" s="20">
        <v>-0.2942</v>
      </c>
      <c r="J55" s="20">
        <v>0.2434</v>
      </c>
      <c r="K55" s="15">
        <v>5.4903</v>
      </c>
      <c r="L55" s="39">
        <v>0.0012</v>
      </c>
      <c r="M55" s="39">
        <v>0.0064</v>
      </c>
    </row>
    <row r="56" spans="1:13" ht="12.75">
      <c r="A56" s="16">
        <v>4</v>
      </c>
      <c r="B56" s="31" t="s">
        <v>155</v>
      </c>
      <c r="C56" s="18">
        <v>33418.3</v>
      </c>
      <c r="D56" s="20">
        <v>-0.0554</v>
      </c>
      <c r="E56" s="20">
        <v>0.0683</v>
      </c>
      <c r="F56" s="20">
        <v>0.0058</v>
      </c>
      <c r="G56" s="38">
        <v>8096</v>
      </c>
      <c r="H56" s="20">
        <v>-0.0555</v>
      </c>
      <c r="I56" s="20">
        <v>0.0629</v>
      </c>
      <c r="J56" s="20">
        <v>0.007</v>
      </c>
      <c r="K56" s="15">
        <v>4.1277</v>
      </c>
      <c r="L56" s="39">
        <v>0.0001</v>
      </c>
      <c r="M56" s="39">
        <v>0.0051</v>
      </c>
    </row>
    <row r="57" spans="1:13" ht="12.75">
      <c r="A57" s="16">
        <v>5</v>
      </c>
      <c r="B57" s="31" t="s">
        <v>154</v>
      </c>
      <c r="C57" s="18">
        <v>3749.18</v>
      </c>
      <c r="D57" s="20">
        <v>-0.0356</v>
      </c>
      <c r="E57" s="20">
        <v>-0.0661</v>
      </c>
      <c r="F57" s="20">
        <v>0.0007</v>
      </c>
      <c r="G57" s="38">
        <v>1367</v>
      </c>
      <c r="H57" s="20">
        <v>-0.0322</v>
      </c>
      <c r="I57" s="20">
        <v>-0.0697</v>
      </c>
      <c r="J57" s="20">
        <v>0.0012</v>
      </c>
      <c r="K57" s="15">
        <v>2.7427</v>
      </c>
      <c r="L57" s="39">
        <v>-0.0035</v>
      </c>
      <c r="M57" s="39">
        <v>0.0039</v>
      </c>
    </row>
    <row r="58" spans="1:13" ht="12.75">
      <c r="A58" s="16">
        <v>6</v>
      </c>
      <c r="B58" s="31" t="s">
        <v>153</v>
      </c>
      <c r="C58" s="15">
        <v>187.48</v>
      </c>
      <c r="D58" s="20">
        <v>-0.7624</v>
      </c>
      <c r="E58" s="20">
        <v>-0.9878</v>
      </c>
      <c r="F58" s="20">
        <v>0</v>
      </c>
      <c r="G58" s="15">
        <v>23</v>
      </c>
      <c r="H58" s="20">
        <v>-0.7622</v>
      </c>
      <c r="I58" s="20">
        <v>-0.9878</v>
      </c>
      <c r="J58" s="20">
        <v>0</v>
      </c>
      <c r="K58" s="15">
        <v>8.1915</v>
      </c>
      <c r="L58" s="39">
        <v>-0.0009</v>
      </c>
      <c r="M58" s="39">
        <v>0.0039</v>
      </c>
    </row>
    <row r="59" spans="1:13" ht="12.75">
      <c r="A59" s="16">
        <v>7</v>
      </c>
      <c r="B59" s="31" t="s">
        <v>152</v>
      </c>
      <c r="C59" s="18">
        <v>231243.52</v>
      </c>
      <c r="D59" s="20">
        <v>-0.3971</v>
      </c>
      <c r="E59" s="20">
        <v>-0.5194</v>
      </c>
      <c r="F59" s="20">
        <v>0.0404</v>
      </c>
      <c r="G59" s="38">
        <v>21805</v>
      </c>
      <c r="H59" s="20">
        <v>-0.398</v>
      </c>
      <c r="I59" s="20">
        <v>-0.5202</v>
      </c>
      <c r="J59" s="20">
        <v>0.0187</v>
      </c>
      <c r="K59" s="15">
        <v>10.6049</v>
      </c>
      <c r="L59" s="39">
        <v>0.0015</v>
      </c>
      <c r="M59" s="39">
        <v>0.0016</v>
      </c>
    </row>
    <row r="60" spans="1:13" ht="12.75">
      <c r="A60" s="16">
        <v>8</v>
      </c>
      <c r="B60" s="31" t="s">
        <v>151</v>
      </c>
      <c r="C60" s="18">
        <v>44080.06</v>
      </c>
      <c r="D60" s="20">
        <v>-0.038</v>
      </c>
      <c r="E60" s="20">
        <v>0.3195</v>
      </c>
      <c r="F60" s="20">
        <v>0.0077</v>
      </c>
      <c r="G60" s="38">
        <v>4116</v>
      </c>
      <c r="H60" s="20">
        <v>-0.0392</v>
      </c>
      <c r="I60" s="20">
        <v>0.32</v>
      </c>
      <c r="J60" s="20">
        <v>0.0035</v>
      </c>
      <c r="K60" s="15">
        <v>10.7086</v>
      </c>
      <c r="L60" s="39">
        <v>0.0012</v>
      </c>
      <c r="M60" s="39">
        <v>-0.0004</v>
      </c>
    </row>
    <row r="61" spans="1:13" ht="12.75">
      <c r="A61" s="16">
        <v>9</v>
      </c>
      <c r="B61" s="31" t="s">
        <v>150</v>
      </c>
      <c r="C61" s="18">
        <v>18644.8</v>
      </c>
      <c r="D61" s="20">
        <v>-0.0265</v>
      </c>
      <c r="E61" s="20">
        <v>0.0066</v>
      </c>
      <c r="F61" s="20">
        <v>0.0033</v>
      </c>
      <c r="G61" s="38">
        <v>1607</v>
      </c>
      <c r="H61" s="20">
        <v>-0.0264</v>
      </c>
      <c r="I61" s="20">
        <v>0.0078</v>
      </c>
      <c r="J61" s="20">
        <v>0.0014</v>
      </c>
      <c r="K61" s="15">
        <v>11.5991</v>
      </c>
      <c r="L61" s="39">
        <v>-0.0002</v>
      </c>
      <c r="M61" s="39">
        <v>-0.0012</v>
      </c>
    </row>
    <row r="62" spans="1:13" ht="12.75">
      <c r="A62" s="16">
        <v>10</v>
      </c>
      <c r="B62" s="31" t="s">
        <v>149</v>
      </c>
      <c r="C62" s="18">
        <v>692135.15</v>
      </c>
      <c r="D62" s="20">
        <v>-0.2703</v>
      </c>
      <c r="E62" s="20">
        <v>-0.6604</v>
      </c>
      <c r="F62" s="20">
        <v>0.121</v>
      </c>
      <c r="G62" s="38">
        <v>64295</v>
      </c>
      <c r="H62" s="20">
        <v>-0.2693</v>
      </c>
      <c r="I62" s="20">
        <v>-0.6598</v>
      </c>
      <c r="J62" s="20">
        <v>0.0553</v>
      </c>
      <c r="K62" s="15">
        <v>10.7649</v>
      </c>
      <c r="L62" s="39">
        <v>-0.0014</v>
      </c>
      <c r="M62" s="39">
        <v>-0.0016</v>
      </c>
    </row>
    <row r="63" spans="1:13" ht="12.75">
      <c r="A63" s="16">
        <v>11</v>
      </c>
      <c r="B63" s="31" t="s">
        <v>148</v>
      </c>
      <c r="C63" s="18">
        <v>9893.99</v>
      </c>
      <c r="D63" s="20">
        <v>-0.0132</v>
      </c>
      <c r="E63" s="20">
        <v>-0.0367</v>
      </c>
      <c r="F63" s="20">
        <v>0.0017</v>
      </c>
      <c r="G63" s="38">
        <v>1974</v>
      </c>
      <c r="H63" s="20">
        <v>-0.0102</v>
      </c>
      <c r="I63" s="20">
        <v>-0.0333</v>
      </c>
      <c r="J63" s="20">
        <v>0.0017</v>
      </c>
      <c r="K63" s="15">
        <v>5.0117</v>
      </c>
      <c r="L63" s="39">
        <v>-0.003</v>
      </c>
      <c r="M63" s="39">
        <v>-0.0036</v>
      </c>
    </row>
    <row r="64" spans="1:13" ht="12.75">
      <c r="A64" s="16">
        <v>12</v>
      </c>
      <c r="B64" s="31" t="s">
        <v>147</v>
      </c>
      <c r="C64" s="18">
        <v>24420.73</v>
      </c>
      <c r="D64" s="20">
        <v>-0.0016</v>
      </c>
      <c r="E64" s="20">
        <v>-0.0092</v>
      </c>
      <c r="F64" s="20">
        <v>0.0043</v>
      </c>
      <c r="G64" s="38">
        <v>8255</v>
      </c>
      <c r="H64" s="20">
        <v>0</v>
      </c>
      <c r="I64" s="20">
        <v>0</v>
      </c>
      <c r="J64" s="20">
        <v>0.0071</v>
      </c>
      <c r="K64" s="15">
        <v>2.9583</v>
      </c>
      <c r="L64" s="39">
        <v>-0.0016</v>
      </c>
      <c r="M64" s="39">
        <v>-0.0092</v>
      </c>
    </row>
    <row r="65" spans="1:13" ht="12.75">
      <c r="A65" s="16">
        <v>13</v>
      </c>
      <c r="B65" s="31" t="s">
        <v>146</v>
      </c>
      <c r="C65" s="18">
        <v>12771.91</v>
      </c>
      <c r="D65" s="20">
        <v>-0.0162</v>
      </c>
      <c r="E65" s="20">
        <v>-0.3977</v>
      </c>
      <c r="F65" s="20">
        <v>0.0022</v>
      </c>
      <c r="G65" s="38">
        <v>2118</v>
      </c>
      <c r="H65" s="20">
        <v>-0.0145</v>
      </c>
      <c r="I65" s="20">
        <v>-0.392</v>
      </c>
      <c r="J65" s="20">
        <v>0.0018</v>
      </c>
      <c r="K65" s="15">
        <v>6.0303</v>
      </c>
      <c r="L65" s="39">
        <v>-0.0017</v>
      </c>
      <c r="M65" s="39">
        <v>-0.0093</v>
      </c>
    </row>
    <row r="66" spans="1:13" ht="12.75">
      <c r="A66" s="16">
        <v>14</v>
      </c>
      <c r="B66" s="31" t="s">
        <v>145</v>
      </c>
      <c r="C66" s="18">
        <v>23127.5</v>
      </c>
      <c r="D66" s="20">
        <v>-0.1167</v>
      </c>
      <c r="E66" s="20">
        <v>0.3975</v>
      </c>
      <c r="F66" s="20">
        <v>0.004</v>
      </c>
      <c r="G66" s="38">
        <v>6017</v>
      </c>
      <c r="H66" s="20">
        <v>-0.0961</v>
      </c>
      <c r="I66" s="20">
        <v>0.4116</v>
      </c>
      <c r="J66" s="20">
        <v>0.0052</v>
      </c>
      <c r="K66" s="15">
        <v>3.8434</v>
      </c>
      <c r="L66" s="39">
        <v>-0.0227</v>
      </c>
      <c r="M66" s="39">
        <v>-0.01</v>
      </c>
    </row>
    <row r="67" spans="1:13" ht="12.75">
      <c r="A67" s="16">
        <v>15</v>
      </c>
      <c r="B67" s="31" t="s">
        <v>144</v>
      </c>
      <c r="C67" s="18">
        <v>2677.81</v>
      </c>
      <c r="D67" s="20">
        <v>-0.1966</v>
      </c>
      <c r="E67" s="20">
        <v>-0.3868</v>
      </c>
      <c r="F67" s="20">
        <v>0.0005</v>
      </c>
      <c r="G67" s="15">
        <v>446</v>
      </c>
      <c r="H67" s="20">
        <v>-0.1957</v>
      </c>
      <c r="I67" s="20">
        <v>-0.3794</v>
      </c>
      <c r="J67" s="20">
        <v>0.0004</v>
      </c>
      <c r="K67" s="15">
        <v>6.0061</v>
      </c>
      <c r="L67" s="39">
        <v>-0.0012</v>
      </c>
      <c r="M67" s="39">
        <v>-0.0119</v>
      </c>
    </row>
    <row r="68" spans="1:13" ht="12.75">
      <c r="A68" s="16">
        <v>16</v>
      </c>
      <c r="B68" s="31" t="s">
        <v>143</v>
      </c>
      <c r="C68" s="18">
        <v>533424.45</v>
      </c>
      <c r="D68" s="20">
        <v>-0.163</v>
      </c>
      <c r="E68" s="20">
        <v>-0.4114</v>
      </c>
      <c r="F68" s="20">
        <v>0.0933</v>
      </c>
      <c r="G68" s="38">
        <v>87773</v>
      </c>
      <c r="H68" s="20">
        <v>-0.1614</v>
      </c>
      <c r="I68" s="20">
        <v>-0.4042</v>
      </c>
      <c r="J68" s="20">
        <v>0.0755</v>
      </c>
      <c r="K68" s="15">
        <v>6.0773</v>
      </c>
      <c r="L68" s="39">
        <v>-0.0019</v>
      </c>
      <c r="M68" s="39">
        <v>-0.0121</v>
      </c>
    </row>
    <row r="69" spans="1:13" ht="12.75">
      <c r="A69" s="16">
        <v>17</v>
      </c>
      <c r="B69" s="31" t="s">
        <v>142</v>
      </c>
      <c r="C69" s="18">
        <v>15905.21</v>
      </c>
      <c r="D69" s="20">
        <v>-0.043</v>
      </c>
      <c r="E69" s="20">
        <v>0.0054</v>
      </c>
      <c r="F69" s="20">
        <v>0.0028</v>
      </c>
      <c r="G69" s="38">
        <v>2680</v>
      </c>
      <c r="H69" s="20">
        <v>-0.033</v>
      </c>
      <c r="I69" s="20">
        <v>0.0194</v>
      </c>
      <c r="J69" s="20">
        <v>0.0023</v>
      </c>
      <c r="K69" s="15">
        <v>5.9341</v>
      </c>
      <c r="L69" s="39">
        <v>-0.0104</v>
      </c>
      <c r="M69" s="39">
        <v>-0.0138</v>
      </c>
    </row>
    <row r="70" spans="1:13" ht="12.75">
      <c r="A70" s="16">
        <v>18</v>
      </c>
      <c r="B70" s="31" t="s">
        <v>141</v>
      </c>
      <c r="C70" s="18">
        <v>12457.81</v>
      </c>
      <c r="D70" s="20">
        <v>-0.0003</v>
      </c>
      <c r="E70" s="20">
        <v>-0.0158</v>
      </c>
      <c r="F70" s="20">
        <v>0.0022</v>
      </c>
      <c r="G70" s="38">
        <v>2216</v>
      </c>
      <c r="H70" s="20">
        <v>-0.0006</v>
      </c>
      <c r="I70" s="20">
        <v>-0.0018</v>
      </c>
      <c r="J70" s="20">
        <v>0.0019</v>
      </c>
      <c r="K70" s="15">
        <v>5.6209</v>
      </c>
      <c r="L70" s="39">
        <v>0.0002</v>
      </c>
      <c r="M70" s="39">
        <v>-0.014</v>
      </c>
    </row>
    <row r="71" spans="1:13" ht="12.75">
      <c r="A71" s="16">
        <v>19</v>
      </c>
      <c r="B71" s="31" t="s">
        <v>140</v>
      </c>
      <c r="C71" s="18">
        <v>215854.46</v>
      </c>
      <c r="D71" s="20">
        <v>-0.2384</v>
      </c>
      <c r="E71" s="20">
        <v>-0.3564</v>
      </c>
      <c r="F71" s="20">
        <v>0.0377</v>
      </c>
      <c r="G71" s="38">
        <v>58627</v>
      </c>
      <c r="H71" s="20">
        <v>-0.2395</v>
      </c>
      <c r="I71" s="20">
        <v>-0.3469</v>
      </c>
      <c r="J71" s="20">
        <v>0.0504</v>
      </c>
      <c r="K71" s="15">
        <v>3.6818</v>
      </c>
      <c r="L71" s="39">
        <v>0.0014</v>
      </c>
      <c r="M71" s="39">
        <v>-0.0146</v>
      </c>
    </row>
    <row r="72" spans="1:13" ht="12.75">
      <c r="A72" s="16">
        <v>20</v>
      </c>
      <c r="B72" s="31" t="s">
        <v>139</v>
      </c>
      <c r="C72" s="18">
        <v>104969.06</v>
      </c>
      <c r="D72" s="20">
        <v>-0.0553</v>
      </c>
      <c r="E72" s="20">
        <v>-0.1907</v>
      </c>
      <c r="F72" s="20">
        <v>0.0184</v>
      </c>
      <c r="G72" s="38">
        <v>16760</v>
      </c>
      <c r="H72" s="20">
        <v>-0.0562</v>
      </c>
      <c r="I72" s="20">
        <v>-0.1776</v>
      </c>
      <c r="J72" s="20">
        <v>0.0144</v>
      </c>
      <c r="K72" s="15">
        <v>6.2631</v>
      </c>
      <c r="L72" s="39">
        <v>0.0009</v>
      </c>
      <c r="M72" s="39">
        <v>-0.016</v>
      </c>
    </row>
    <row r="73" spans="1:13" ht="12.75">
      <c r="A73" s="16">
        <v>21</v>
      </c>
      <c r="B73" s="31" t="s">
        <v>138</v>
      </c>
      <c r="C73" s="18">
        <v>52842.87</v>
      </c>
      <c r="D73" s="20">
        <v>-0.0424</v>
      </c>
      <c r="E73" s="20">
        <v>-0.1483</v>
      </c>
      <c r="F73" s="20">
        <v>0.0092</v>
      </c>
      <c r="G73" s="38">
        <v>7463</v>
      </c>
      <c r="H73" s="20">
        <v>-0.0417</v>
      </c>
      <c r="I73" s="20">
        <v>-0.1343</v>
      </c>
      <c r="J73" s="20">
        <v>0.0064</v>
      </c>
      <c r="K73" s="15">
        <v>7.081</v>
      </c>
      <c r="L73" s="39">
        <v>-0.0008</v>
      </c>
      <c r="M73" s="39">
        <v>-0.0161</v>
      </c>
    </row>
    <row r="74" spans="1:13" ht="12.75">
      <c r="A74" s="16">
        <v>22</v>
      </c>
      <c r="B74" s="31" t="s">
        <v>137</v>
      </c>
      <c r="C74" s="18">
        <v>58760.96</v>
      </c>
      <c r="D74" s="20">
        <v>-0.1003</v>
      </c>
      <c r="E74" s="20">
        <v>-0.4037</v>
      </c>
      <c r="F74" s="20">
        <v>0.0103</v>
      </c>
      <c r="G74" s="38">
        <v>11468</v>
      </c>
      <c r="H74" s="20">
        <v>-0.0998</v>
      </c>
      <c r="I74" s="20">
        <v>-0.3936</v>
      </c>
      <c r="J74" s="20">
        <v>0.0099</v>
      </c>
      <c r="K74" s="15">
        <v>5.1241</v>
      </c>
      <c r="L74" s="39">
        <v>-0.0006</v>
      </c>
      <c r="M74" s="39">
        <v>-0.0166</v>
      </c>
    </row>
    <row r="75" spans="1:13" ht="12.75">
      <c r="A75" s="16">
        <v>23</v>
      </c>
      <c r="B75" s="31" t="s">
        <v>136</v>
      </c>
      <c r="C75" s="18">
        <v>28305.53</v>
      </c>
      <c r="D75" s="20">
        <v>-0.1295</v>
      </c>
      <c r="E75" s="20">
        <v>-0.0215</v>
      </c>
      <c r="F75" s="20">
        <v>0.005</v>
      </c>
      <c r="G75" s="38">
        <v>2884</v>
      </c>
      <c r="H75" s="20">
        <v>-0.1178</v>
      </c>
      <c r="I75" s="20">
        <v>0.0047</v>
      </c>
      <c r="J75" s="20">
        <v>0.0025</v>
      </c>
      <c r="K75" s="15">
        <v>9.8148</v>
      </c>
      <c r="L75" s="39">
        <v>-0.0132</v>
      </c>
      <c r="M75" s="39">
        <v>-0.026</v>
      </c>
    </row>
    <row r="76" spans="1:13" ht="12.75">
      <c r="A76" s="16">
        <v>24</v>
      </c>
      <c r="B76" s="31" t="s">
        <v>135</v>
      </c>
      <c r="C76" s="18">
        <v>5115.95</v>
      </c>
      <c r="D76" s="20">
        <v>-0.0208</v>
      </c>
      <c r="E76" s="20">
        <v>-0.1693</v>
      </c>
      <c r="F76" s="20">
        <v>0.0009</v>
      </c>
      <c r="G76" s="38">
        <v>1192</v>
      </c>
      <c r="H76" s="20">
        <v>-0.0154</v>
      </c>
      <c r="I76" s="20">
        <v>-0.1399</v>
      </c>
      <c r="J76" s="20">
        <v>0.001</v>
      </c>
      <c r="K76" s="15">
        <v>4.2902</v>
      </c>
      <c r="L76" s="39">
        <v>-0.0055</v>
      </c>
      <c r="M76" s="39">
        <v>-0.0341</v>
      </c>
    </row>
    <row r="77" spans="1:13" ht="12.75">
      <c r="A77" s="16">
        <v>25</v>
      </c>
      <c r="B77" s="31" t="s">
        <v>134</v>
      </c>
      <c r="C77" s="18">
        <v>202150.26</v>
      </c>
      <c r="D77" s="20">
        <v>-0.3271</v>
      </c>
      <c r="E77" s="20">
        <v>-0.4069</v>
      </c>
      <c r="F77" s="20">
        <v>0.0354</v>
      </c>
      <c r="G77" s="38">
        <v>31234</v>
      </c>
      <c r="H77" s="20">
        <v>-0.3058</v>
      </c>
      <c r="I77" s="20">
        <v>-0.3806</v>
      </c>
      <c r="J77" s="20">
        <v>0.0268</v>
      </c>
      <c r="K77" s="15">
        <v>6.4722</v>
      </c>
      <c r="L77" s="39">
        <v>-0.0306</v>
      </c>
      <c r="M77" s="39">
        <v>-0.0425</v>
      </c>
    </row>
    <row r="78" spans="1:13" ht="12.75">
      <c r="A78" s="16">
        <v>26</v>
      </c>
      <c r="B78" s="31" t="s">
        <v>133</v>
      </c>
      <c r="C78" s="18">
        <v>38482.32</v>
      </c>
      <c r="D78" s="20">
        <v>-0.0332</v>
      </c>
      <c r="E78" s="20">
        <v>-0.1018</v>
      </c>
      <c r="F78" s="20">
        <v>0.0067</v>
      </c>
      <c r="G78" s="38">
        <v>7207</v>
      </c>
      <c r="H78" s="20">
        <v>-0.0174</v>
      </c>
      <c r="I78" s="20">
        <v>-0.0542</v>
      </c>
      <c r="J78" s="20">
        <v>0.0062</v>
      </c>
      <c r="K78" s="15">
        <v>5.3395</v>
      </c>
      <c r="L78" s="39">
        <v>-0.016</v>
      </c>
      <c r="M78" s="39">
        <v>-0.0503</v>
      </c>
    </row>
    <row r="79" spans="1:13" ht="12.75">
      <c r="A79" s="16">
        <v>27</v>
      </c>
      <c r="B79" s="31" t="s">
        <v>132</v>
      </c>
      <c r="C79" s="18">
        <v>1387.85</v>
      </c>
      <c r="D79" s="20">
        <v>-0.0154</v>
      </c>
      <c r="E79" s="20">
        <v>-0.5061</v>
      </c>
      <c r="F79" s="20">
        <v>0.0002</v>
      </c>
      <c r="G79" s="15">
        <v>300</v>
      </c>
      <c r="H79" s="20">
        <v>-0.0016</v>
      </c>
      <c r="I79" s="20">
        <v>-0.4787</v>
      </c>
      <c r="J79" s="20">
        <v>0.0003</v>
      </c>
      <c r="K79" s="15">
        <v>4.6231</v>
      </c>
      <c r="L79" s="39">
        <v>-0.0138</v>
      </c>
      <c r="M79" s="39">
        <v>-0.0525</v>
      </c>
    </row>
    <row r="80" spans="1:13" ht="12.75">
      <c r="A80" s="16">
        <v>28</v>
      </c>
      <c r="B80" s="31" t="s">
        <v>131</v>
      </c>
      <c r="C80" s="18">
        <v>4910.86</v>
      </c>
      <c r="D80" s="20">
        <v>-0.0789</v>
      </c>
      <c r="E80" s="20">
        <v>-0.1534</v>
      </c>
      <c r="F80" s="20">
        <v>0.0009</v>
      </c>
      <c r="G80" s="38">
        <v>1334</v>
      </c>
      <c r="H80" s="20">
        <v>-0.0621</v>
      </c>
      <c r="I80" s="20">
        <v>-0.0904</v>
      </c>
      <c r="J80" s="20">
        <v>0.0011</v>
      </c>
      <c r="K80" s="15">
        <v>3.6808</v>
      </c>
      <c r="L80" s="39">
        <v>-0.018</v>
      </c>
      <c r="M80" s="39">
        <v>-0.0693</v>
      </c>
    </row>
    <row r="81" spans="1:13" ht="12.75">
      <c r="A81" s="16">
        <v>29</v>
      </c>
      <c r="B81" s="31" t="s">
        <v>130</v>
      </c>
      <c r="C81" s="18">
        <v>2114.18</v>
      </c>
      <c r="D81" s="20">
        <v>-0.0258</v>
      </c>
      <c r="E81" s="20">
        <v>-0.1577</v>
      </c>
      <c r="F81" s="20">
        <v>0.0004</v>
      </c>
      <c r="G81" s="15">
        <v>548</v>
      </c>
      <c r="H81" s="20">
        <v>-0.0024</v>
      </c>
      <c r="I81" s="20">
        <v>-0.0873</v>
      </c>
      <c r="J81" s="20">
        <v>0.0005</v>
      </c>
      <c r="K81" s="15">
        <v>3.8571</v>
      </c>
      <c r="L81" s="39">
        <v>-0.0235</v>
      </c>
      <c r="M81" s="39">
        <v>-0.0772</v>
      </c>
    </row>
    <row r="82" spans="1:13" ht="12.75">
      <c r="A82" s="16">
        <v>30</v>
      </c>
      <c r="B82" s="31" t="s">
        <v>129</v>
      </c>
      <c r="C82" s="18">
        <v>13411.16</v>
      </c>
      <c r="D82" s="20">
        <v>0.0021</v>
      </c>
      <c r="E82" s="20">
        <v>-0.1307</v>
      </c>
      <c r="F82" s="20">
        <v>0.0023</v>
      </c>
      <c r="G82" s="15">
        <v>522</v>
      </c>
      <c r="H82" s="20">
        <v>0.0257</v>
      </c>
      <c r="I82" s="20">
        <v>-0.0523</v>
      </c>
      <c r="J82" s="20">
        <v>0.0004</v>
      </c>
      <c r="K82" s="15">
        <v>25.68</v>
      </c>
      <c r="L82" s="39">
        <v>-0.023</v>
      </c>
      <c r="M82" s="39">
        <v>-0.0827</v>
      </c>
    </row>
    <row r="83" spans="1:13" ht="12.75">
      <c r="A83" s="16">
        <v>31</v>
      </c>
      <c r="B83" s="31" t="s">
        <v>128</v>
      </c>
      <c r="C83" s="18">
        <v>7313.56</v>
      </c>
      <c r="D83" s="20">
        <v>-0.0583</v>
      </c>
      <c r="E83" s="20">
        <v>-0.3403</v>
      </c>
      <c r="F83" s="20">
        <v>0.0013</v>
      </c>
      <c r="G83" s="38">
        <v>1540</v>
      </c>
      <c r="H83" s="20">
        <v>-0.035</v>
      </c>
      <c r="I83" s="20">
        <v>-0.2788</v>
      </c>
      <c r="J83" s="20">
        <v>0.0013</v>
      </c>
      <c r="K83" s="15">
        <v>4.7494</v>
      </c>
      <c r="L83" s="39">
        <v>-0.0242</v>
      </c>
      <c r="M83" s="39">
        <v>-0.0853</v>
      </c>
    </row>
    <row r="84" spans="1:13" ht="12.75">
      <c r="A84" s="16">
        <v>32</v>
      </c>
      <c r="B84" s="31" t="s">
        <v>127</v>
      </c>
      <c r="C84" s="18">
        <v>33044.34</v>
      </c>
      <c r="D84" s="20">
        <v>-0.0251</v>
      </c>
      <c r="E84" s="20">
        <v>-0.144</v>
      </c>
      <c r="F84" s="20">
        <v>0.0058</v>
      </c>
      <c r="G84" s="38">
        <v>3810</v>
      </c>
      <c r="H84" s="20">
        <v>-0.001</v>
      </c>
      <c r="I84" s="20">
        <v>-0.0412</v>
      </c>
      <c r="J84" s="20">
        <v>0.0033</v>
      </c>
      <c r="K84" s="15">
        <v>8.6729</v>
      </c>
      <c r="L84" s="39">
        <v>-0.0241</v>
      </c>
      <c r="M84" s="39">
        <v>-0.1072</v>
      </c>
    </row>
    <row r="85" spans="1:13" ht="12.75">
      <c r="A85" s="100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2"/>
    </row>
    <row r="86" spans="1:13" ht="12.75">
      <c r="A86" s="16">
        <v>33</v>
      </c>
      <c r="B86" s="31" t="s">
        <v>126</v>
      </c>
      <c r="C86" s="18">
        <v>2448.32</v>
      </c>
      <c r="D86" s="20">
        <v>0.0642</v>
      </c>
      <c r="E86" s="20">
        <v>1.0403</v>
      </c>
      <c r="F86" s="20">
        <v>0.0004</v>
      </c>
      <c r="G86" s="15">
        <v>815</v>
      </c>
      <c r="H86" s="20">
        <v>0.0633</v>
      </c>
      <c r="I86" s="20">
        <v>1.0375</v>
      </c>
      <c r="J86" s="20">
        <v>0.0007</v>
      </c>
      <c r="K86" s="15">
        <v>3.0041</v>
      </c>
      <c r="L86" s="39">
        <v>0.0009</v>
      </c>
      <c r="M86" s="39">
        <v>0.0014</v>
      </c>
    </row>
    <row r="87" spans="1:13" ht="12.75">
      <c r="A87" s="16">
        <v>34</v>
      </c>
      <c r="B87" s="31" t="s">
        <v>125</v>
      </c>
      <c r="C87" s="18">
        <v>1500.21</v>
      </c>
      <c r="D87" s="15"/>
      <c r="E87" s="20">
        <v>0</v>
      </c>
      <c r="F87" s="20">
        <v>0.0003</v>
      </c>
      <c r="G87" s="15">
        <v>150</v>
      </c>
      <c r="H87" s="15"/>
      <c r="I87" s="20">
        <v>0</v>
      </c>
      <c r="J87" s="20">
        <v>0.0001</v>
      </c>
      <c r="K87" s="15">
        <v>10.0014</v>
      </c>
      <c r="L87" s="40"/>
      <c r="M87" s="40"/>
    </row>
    <row r="88" spans="1:13" ht="12.75">
      <c r="A88" s="40"/>
      <c r="B88" s="17" t="s">
        <v>40</v>
      </c>
      <c r="C88" s="19">
        <v>5718274.42</v>
      </c>
      <c r="D88" s="21">
        <v>-0.1236</v>
      </c>
      <c r="E88" s="21">
        <v>-0.3344</v>
      </c>
      <c r="F88" s="21">
        <v>1</v>
      </c>
      <c r="G88" s="41">
        <v>1163333</v>
      </c>
      <c r="H88" s="21">
        <v>-0.0826</v>
      </c>
      <c r="I88" s="21">
        <v>-0.2382</v>
      </c>
      <c r="J88" s="21">
        <v>1</v>
      </c>
      <c r="K88" s="40"/>
      <c r="L88" s="21">
        <v>-0.0068</v>
      </c>
      <c r="M88" s="21">
        <v>-0.0217</v>
      </c>
    </row>
    <row r="89" spans="1:13" ht="12.75">
      <c r="A89" s="106" t="s">
        <v>104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8"/>
      <c r="M89" s="20">
        <v>-0.0231</v>
      </c>
    </row>
    <row r="91" spans="1:8" ht="12.75">
      <c r="A91" s="81" t="s">
        <v>43</v>
      </c>
      <c r="B91" s="82"/>
      <c r="C91" s="82"/>
      <c r="D91" s="82"/>
      <c r="E91" s="82"/>
      <c r="F91" s="82"/>
      <c r="G91" s="82"/>
      <c r="H91" s="83"/>
    </row>
    <row r="92" spans="1:8" ht="12.75">
      <c r="A92" s="28" t="s">
        <v>44</v>
      </c>
      <c r="B92" s="28" t="s">
        <v>105</v>
      </c>
      <c r="C92" s="81" t="s">
        <v>46</v>
      </c>
      <c r="D92" s="82"/>
      <c r="E92" s="82"/>
      <c r="F92" s="82"/>
      <c r="G92" s="82"/>
      <c r="H92" s="83"/>
    </row>
    <row r="93" spans="1:8" ht="12.75">
      <c r="A93" s="42">
        <v>38777</v>
      </c>
      <c r="B93" s="40" t="s">
        <v>124</v>
      </c>
      <c r="C93" s="71" t="s">
        <v>123</v>
      </c>
      <c r="D93" s="72"/>
      <c r="E93" s="72"/>
      <c r="F93" s="72"/>
      <c r="G93" s="72"/>
      <c r="H93" s="73"/>
    </row>
    <row r="94" spans="1:8" ht="12.75">
      <c r="A94" s="42">
        <v>38777</v>
      </c>
      <c r="B94" s="40" t="s">
        <v>122</v>
      </c>
      <c r="C94" s="71" t="s">
        <v>121</v>
      </c>
      <c r="D94" s="72"/>
      <c r="E94" s="72"/>
      <c r="F94" s="72"/>
      <c r="G94" s="72"/>
      <c r="H94" s="73"/>
    </row>
    <row r="95" spans="1:8" ht="12.75">
      <c r="A95" s="42">
        <v>38793</v>
      </c>
      <c r="B95" s="40" t="s">
        <v>120</v>
      </c>
      <c r="C95" s="71" t="s">
        <v>119</v>
      </c>
      <c r="D95" s="72"/>
      <c r="E95" s="72"/>
      <c r="F95" s="72"/>
      <c r="G95" s="72"/>
      <c r="H95" s="73"/>
    </row>
    <row r="96" spans="1:8" ht="25.5">
      <c r="A96" s="42">
        <v>38796</v>
      </c>
      <c r="B96" s="40" t="s">
        <v>118</v>
      </c>
      <c r="C96" s="71" t="s">
        <v>117</v>
      </c>
      <c r="D96" s="72"/>
      <c r="E96" s="72"/>
      <c r="F96" s="72"/>
      <c r="G96" s="72"/>
      <c r="H96" s="73"/>
    </row>
    <row r="97" spans="1:8" ht="12.75">
      <c r="A97" s="42">
        <v>38817</v>
      </c>
      <c r="B97" s="40" t="s">
        <v>116</v>
      </c>
      <c r="C97" s="71" t="s">
        <v>115</v>
      </c>
      <c r="D97" s="72"/>
      <c r="E97" s="72"/>
      <c r="F97" s="72"/>
      <c r="G97" s="72"/>
      <c r="H97" s="73"/>
    </row>
    <row r="98" spans="1:8" ht="12.75">
      <c r="A98" s="42">
        <v>38868</v>
      </c>
      <c r="B98" s="40" t="s">
        <v>114</v>
      </c>
      <c r="C98" s="71" t="s">
        <v>115</v>
      </c>
      <c r="D98" s="72"/>
      <c r="E98" s="72"/>
      <c r="F98" s="72"/>
      <c r="G98" s="72"/>
      <c r="H98" s="73"/>
    </row>
    <row r="99" spans="1:8" ht="12.75">
      <c r="A99" s="42">
        <v>38868</v>
      </c>
      <c r="B99" s="40" t="s">
        <v>114</v>
      </c>
      <c r="C99" s="71" t="s">
        <v>113</v>
      </c>
      <c r="D99" s="72"/>
      <c r="E99" s="72"/>
      <c r="F99" s="72"/>
      <c r="G99" s="72"/>
      <c r="H99" s="73"/>
    </row>
    <row r="101" spans="1:12" ht="12.75">
      <c r="A101" s="105" t="s">
        <v>41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ht="12.75">
      <c r="A102" s="105" t="s">
        <v>42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ht="12.75">
      <c r="A103" s="22"/>
    </row>
  </sheetData>
  <mergeCells count="45">
    <mergeCell ref="A1:M1"/>
    <mergeCell ref="A2:B2"/>
    <mergeCell ref="C2:F2"/>
    <mergeCell ref="G2:J2"/>
    <mergeCell ref="K2:M2"/>
    <mergeCell ref="H3:H4"/>
    <mergeCell ref="K3:K4"/>
    <mergeCell ref="L3:L4"/>
    <mergeCell ref="A37:M37"/>
    <mergeCell ref="A3:A4"/>
    <mergeCell ref="C3:C4"/>
    <mergeCell ref="D3:D4"/>
    <mergeCell ref="G3:G4"/>
    <mergeCell ref="A39:L39"/>
    <mergeCell ref="A41:H41"/>
    <mergeCell ref="C42:H42"/>
    <mergeCell ref="C43:H43"/>
    <mergeCell ref="C44:H44"/>
    <mergeCell ref="C45:H45"/>
    <mergeCell ref="C46:H46"/>
    <mergeCell ref="C94:H94"/>
    <mergeCell ref="H51:H52"/>
    <mergeCell ref="A49:M49"/>
    <mergeCell ref="A50:B50"/>
    <mergeCell ref="C50:F50"/>
    <mergeCell ref="G50:J50"/>
    <mergeCell ref="K50:M50"/>
    <mergeCell ref="C98:H98"/>
    <mergeCell ref="C99:H99"/>
    <mergeCell ref="A101:L101"/>
    <mergeCell ref="A102:L102"/>
    <mergeCell ref="C95:H95"/>
    <mergeCell ref="C96:H96"/>
    <mergeCell ref="C97:H97"/>
    <mergeCell ref="A89:L89"/>
    <mergeCell ref="A91:H91"/>
    <mergeCell ref="C92:H92"/>
    <mergeCell ref="C93:H93"/>
    <mergeCell ref="K51:K52"/>
    <mergeCell ref="L51:L52"/>
    <mergeCell ref="A85:M85"/>
    <mergeCell ref="A51:A52"/>
    <mergeCell ref="C51:C52"/>
    <mergeCell ref="D51:D52"/>
    <mergeCell ref="G51:G52"/>
  </mergeCells>
  <printOptions/>
  <pageMargins left="0.35433070866141736" right="0.35433070866141736" top="0.5905511811023623" bottom="0.5905511811023623" header="0.7086614173228347" footer="0.31496062992125984"/>
  <pageSetup fitToHeight="2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1.57421875" style="0" bestFit="1" customWidth="1"/>
    <col min="2" max="2" width="72.140625" style="0" bestFit="1" customWidth="1"/>
    <col min="3" max="3" width="11.7109375" style="0" bestFit="1" customWidth="1"/>
    <col min="4" max="4" width="12.7109375" style="0" bestFit="1" customWidth="1"/>
    <col min="5" max="5" width="13.00390625" style="0" customWidth="1"/>
    <col min="6" max="6" width="12.8515625" style="0" customWidth="1"/>
    <col min="8" max="8" width="12.7109375" style="0" bestFit="1" customWidth="1"/>
    <col min="9" max="9" width="8.1406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81" t="s">
        <v>287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2.75" customHeight="1">
      <c r="A2" s="95"/>
      <c r="B2" s="97"/>
      <c r="C2" s="81" t="s">
        <v>62</v>
      </c>
      <c r="D2" s="82"/>
      <c r="E2" s="82"/>
      <c r="F2" s="83"/>
      <c r="G2" s="81" t="s">
        <v>63</v>
      </c>
      <c r="H2" s="82"/>
      <c r="I2" s="82"/>
      <c r="J2" s="83"/>
      <c r="K2" s="81" t="s">
        <v>64</v>
      </c>
      <c r="L2" s="82"/>
      <c r="M2" s="83"/>
    </row>
    <row r="3" spans="1:13" ht="12.75">
      <c r="A3" s="98" t="s">
        <v>65</v>
      </c>
      <c r="B3" s="35" t="s">
        <v>66</v>
      </c>
      <c r="C3" s="103">
        <v>38868</v>
      </c>
      <c r="D3" s="98" t="s">
        <v>67</v>
      </c>
      <c r="E3" s="35" t="s">
        <v>68</v>
      </c>
      <c r="F3" s="35" t="s">
        <v>10</v>
      </c>
      <c r="G3" s="103">
        <v>38868</v>
      </c>
      <c r="H3" s="98" t="s">
        <v>67</v>
      </c>
      <c r="I3" s="35" t="s">
        <v>69</v>
      </c>
      <c r="J3" s="35" t="s">
        <v>10</v>
      </c>
      <c r="K3" s="103">
        <v>38868</v>
      </c>
      <c r="L3" s="98" t="s">
        <v>67</v>
      </c>
      <c r="M3" s="35" t="s">
        <v>8</v>
      </c>
    </row>
    <row r="4" spans="1:13" ht="12.75">
      <c r="A4" s="99"/>
      <c r="B4" s="36" t="s">
        <v>288</v>
      </c>
      <c r="C4" s="104"/>
      <c r="D4" s="99"/>
      <c r="E4" s="37">
        <v>38718</v>
      </c>
      <c r="F4" s="36" t="s">
        <v>11</v>
      </c>
      <c r="G4" s="104"/>
      <c r="H4" s="99"/>
      <c r="I4" s="37">
        <v>38718</v>
      </c>
      <c r="J4" s="36" t="s">
        <v>11</v>
      </c>
      <c r="K4" s="104"/>
      <c r="L4" s="99"/>
      <c r="M4" s="36" t="s">
        <v>71</v>
      </c>
    </row>
    <row r="5" spans="1:13" ht="12.75">
      <c r="A5" s="16">
        <v>1</v>
      </c>
      <c r="B5" s="31" t="s">
        <v>289</v>
      </c>
      <c r="C5" s="18">
        <v>1222.54</v>
      </c>
      <c r="D5" s="20">
        <v>0.0019</v>
      </c>
      <c r="E5" s="20">
        <v>0.014</v>
      </c>
      <c r="F5" s="20">
        <v>0.0006</v>
      </c>
      <c r="G5" s="15">
        <v>219</v>
      </c>
      <c r="H5" s="20">
        <v>0</v>
      </c>
      <c r="I5" s="20">
        <v>0</v>
      </c>
      <c r="J5" s="20">
        <v>0.0004</v>
      </c>
      <c r="K5" s="15">
        <v>5.5893</v>
      </c>
      <c r="L5" s="39">
        <v>0.0019</v>
      </c>
      <c r="M5" s="39">
        <v>0.014</v>
      </c>
    </row>
    <row r="6" spans="1:13" ht="12.75">
      <c r="A6" s="16">
        <v>2</v>
      </c>
      <c r="B6" s="31" t="s">
        <v>290</v>
      </c>
      <c r="C6" s="18">
        <v>1123684.45</v>
      </c>
      <c r="D6" s="20">
        <v>-0.0584</v>
      </c>
      <c r="E6" s="20">
        <v>-0.2324</v>
      </c>
      <c r="F6" s="20">
        <v>0.5711</v>
      </c>
      <c r="G6" s="38">
        <v>366718</v>
      </c>
      <c r="H6" s="20">
        <v>-0.0603</v>
      </c>
      <c r="I6" s="20">
        <v>-0.2393</v>
      </c>
      <c r="J6" s="20">
        <v>0.6535</v>
      </c>
      <c r="K6" s="15">
        <v>3.0642</v>
      </c>
      <c r="L6" s="39">
        <v>0.0021</v>
      </c>
      <c r="M6" s="39">
        <v>0.0092</v>
      </c>
    </row>
    <row r="7" spans="1:13" ht="12.75">
      <c r="A7" s="16">
        <v>3</v>
      </c>
      <c r="B7" s="31" t="s">
        <v>291</v>
      </c>
      <c r="C7" s="18">
        <v>11674.22</v>
      </c>
      <c r="D7" s="20">
        <v>-0.0583</v>
      </c>
      <c r="E7" s="20">
        <v>-0.3926</v>
      </c>
      <c r="F7" s="20">
        <v>0.0059</v>
      </c>
      <c r="G7" s="38">
        <v>5609</v>
      </c>
      <c r="H7" s="20">
        <v>-0.06</v>
      </c>
      <c r="I7" s="20">
        <v>-0.398</v>
      </c>
      <c r="J7" s="20">
        <v>0.01</v>
      </c>
      <c r="K7" s="15">
        <v>2.0814</v>
      </c>
      <c r="L7" s="39">
        <v>0.0018</v>
      </c>
      <c r="M7" s="39">
        <v>0.009</v>
      </c>
    </row>
    <row r="8" spans="1:13" ht="12.75">
      <c r="A8" s="16">
        <v>4</v>
      </c>
      <c r="B8" s="31" t="s">
        <v>292</v>
      </c>
      <c r="C8" s="18">
        <v>16608.03</v>
      </c>
      <c r="D8" s="20">
        <v>-0.1276</v>
      </c>
      <c r="E8" s="20">
        <v>-0.3992</v>
      </c>
      <c r="F8" s="20">
        <v>0.0084</v>
      </c>
      <c r="G8" s="38">
        <v>2262</v>
      </c>
      <c r="H8" s="20">
        <v>-0.1288</v>
      </c>
      <c r="I8" s="20">
        <v>-0.4044</v>
      </c>
      <c r="J8" s="20">
        <v>0.004</v>
      </c>
      <c r="K8" s="15">
        <v>7.3433</v>
      </c>
      <c r="L8" s="39">
        <v>0.0014</v>
      </c>
      <c r="M8" s="39">
        <v>0.0087</v>
      </c>
    </row>
    <row r="9" spans="1:13" ht="12.75">
      <c r="A9" s="16">
        <v>5</v>
      </c>
      <c r="B9" s="31" t="s">
        <v>293</v>
      </c>
      <c r="C9" s="18">
        <v>5373.01</v>
      </c>
      <c r="D9" s="20">
        <v>0.0267</v>
      </c>
      <c r="E9" s="20">
        <v>0.2813</v>
      </c>
      <c r="F9" s="20">
        <v>0.0027</v>
      </c>
      <c r="G9" s="38">
        <v>1674</v>
      </c>
      <c r="H9" s="20">
        <v>0.0253</v>
      </c>
      <c r="I9" s="20">
        <v>0.2704</v>
      </c>
      <c r="J9" s="20">
        <v>0.003</v>
      </c>
      <c r="K9" s="15">
        <v>3.2106</v>
      </c>
      <c r="L9" s="39">
        <v>0.0014</v>
      </c>
      <c r="M9" s="39">
        <v>0.0086</v>
      </c>
    </row>
    <row r="10" spans="1:13" ht="12.75">
      <c r="A10" s="16">
        <v>6</v>
      </c>
      <c r="B10" s="31" t="s">
        <v>294</v>
      </c>
      <c r="C10" s="18">
        <v>3031.68</v>
      </c>
      <c r="D10" s="20">
        <v>-0.0326</v>
      </c>
      <c r="E10" s="20">
        <v>-0.2572</v>
      </c>
      <c r="F10" s="20">
        <v>0.0015</v>
      </c>
      <c r="G10" s="15">
        <v>876</v>
      </c>
      <c r="H10" s="20">
        <v>-0.0344</v>
      </c>
      <c r="I10" s="20">
        <v>-0.2632</v>
      </c>
      <c r="J10" s="20">
        <v>0.0016</v>
      </c>
      <c r="K10" s="15">
        <v>3.4595</v>
      </c>
      <c r="L10" s="39">
        <v>0.0019</v>
      </c>
      <c r="M10" s="39">
        <v>0.0082</v>
      </c>
    </row>
    <row r="11" spans="1:13" ht="12.75">
      <c r="A11" s="16">
        <v>7</v>
      </c>
      <c r="B11" s="31" t="s">
        <v>295</v>
      </c>
      <c r="C11" s="18">
        <v>35973.5</v>
      </c>
      <c r="D11" s="20">
        <v>0.0489</v>
      </c>
      <c r="E11" s="20">
        <v>-0.039</v>
      </c>
      <c r="F11" s="20">
        <v>0.0183</v>
      </c>
      <c r="G11" s="38">
        <v>5862</v>
      </c>
      <c r="H11" s="20">
        <v>0.0471</v>
      </c>
      <c r="I11" s="20">
        <v>-0.0468</v>
      </c>
      <c r="J11" s="20">
        <v>0.0104</v>
      </c>
      <c r="K11" s="15">
        <v>6.1367</v>
      </c>
      <c r="L11" s="39">
        <v>0.0017</v>
      </c>
      <c r="M11" s="39">
        <v>0.0082</v>
      </c>
    </row>
    <row r="12" spans="1:13" ht="12.75">
      <c r="A12" s="16">
        <v>8</v>
      </c>
      <c r="B12" s="31" t="s">
        <v>296</v>
      </c>
      <c r="C12" s="18">
        <v>39012.13</v>
      </c>
      <c r="D12" s="20">
        <v>0.0149</v>
      </c>
      <c r="E12" s="20">
        <v>-0.0661</v>
      </c>
      <c r="F12" s="20">
        <v>0.0198</v>
      </c>
      <c r="G12" s="38">
        <v>3558</v>
      </c>
      <c r="H12" s="20">
        <v>0.0135</v>
      </c>
      <c r="I12" s="20">
        <v>-0.0737</v>
      </c>
      <c r="J12" s="20">
        <v>0.0063</v>
      </c>
      <c r="K12" s="15">
        <v>10.9657</v>
      </c>
      <c r="L12" s="39">
        <v>0.0014</v>
      </c>
      <c r="M12" s="39">
        <v>0.0082</v>
      </c>
    </row>
    <row r="13" spans="1:13" ht="12.75">
      <c r="A13" s="16">
        <v>9</v>
      </c>
      <c r="B13" s="31" t="s">
        <v>297</v>
      </c>
      <c r="C13" s="18">
        <v>16245.21</v>
      </c>
      <c r="D13" s="20">
        <v>-0.0088</v>
      </c>
      <c r="E13" s="20">
        <v>0.05</v>
      </c>
      <c r="F13" s="20">
        <v>0.0083</v>
      </c>
      <c r="G13" s="38">
        <v>3250</v>
      </c>
      <c r="H13" s="20">
        <v>-0.0108</v>
      </c>
      <c r="I13" s="20">
        <v>0.0416</v>
      </c>
      <c r="J13" s="20">
        <v>0.0058</v>
      </c>
      <c r="K13" s="15">
        <v>4.9991</v>
      </c>
      <c r="L13" s="39">
        <v>0.002</v>
      </c>
      <c r="M13" s="39">
        <v>0.0081</v>
      </c>
    </row>
    <row r="14" spans="1:13" ht="12.75">
      <c r="A14" s="16">
        <v>10</v>
      </c>
      <c r="B14" s="31" t="s">
        <v>298</v>
      </c>
      <c r="C14" s="18">
        <v>14764.38</v>
      </c>
      <c r="D14" s="20">
        <v>-0.0487</v>
      </c>
      <c r="E14" s="20">
        <v>-0.2624</v>
      </c>
      <c r="F14" s="20">
        <v>0.0075</v>
      </c>
      <c r="G14" s="38">
        <v>2587</v>
      </c>
      <c r="H14" s="20">
        <v>-0.0502</v>
      </c>
      <c r="I14" s="20">
        <v>-0.2681</v>
      </c>
      <c r="J14" s="20">
        <v>0.0046</v>
      </c>
      <c r="K14" s="15">
        <v>5.7074</v>
      </c>
      <c r="L14" s="39">
        <v>0.0016</v>
      </c>
      <c r="M14" s="39">
        <v>0.0078</v>
      </c>
    </row>
    <row r="15" spans="1:13" ht="12.75">
      <c r="A15" s="16">
        <v>11</v>
      </c>
      <c r="B15" s="31" t="s">
        <v>299</v>
      </c>
      <c r="C15" s="18">
        <v>3017.62</v>
      </c>
      <c r="D15" s="20">
        <v>-0.0797</v>
      </c>
      <c r="E15" s="20">
        <v>0.5553</v>
      </c>
      <c r="F15" s="20">
        <v>0.0015</v>
      </c>
      <c r="G15" s="15">
        <v>606</v>
      </c>
      <c r="H15" s="20">
        <v>-0.081</v>
      </c>
      <c r="I15" s="20">
        <v>0.5434</v>
      </c>
      <c r="J15" s="20">
        <v>0.0011</v>
      </c>
      <c r="K15" s="15">
        <v>4.9794</v>
      </c>
      <c r="L15" s="39">
        <v>0.0013</v>
      </c>
      <c r="M15" s="39">
        <v>0.0078</v>
      </c>
    </row>
    <row r="16" spans="1:13" ht="12.75">
      <c r="A16" s="16">
        <v>12</v>
      </c>
      <c r="B16" s="31" t="s">
        <v>300</v>
      </c>
      <c r="C16" s="18">
        <v>114794.32</v>
      </c>
      <c r="D16" s="20">
        <v>-0.043</v>
      </c>
      <c r="E16" s="20">
        <v>-0.1082</v>
      </c>
      <c r="F16" s="20">
        <v>0.0583</v>
      </c>
      <c r="G16" s="38">
        <v>17423</v>
      </c>
      <c r="H16" s="20">
        <v>-0.0446</v>
      </c>
      <c r="I16" s="20">
        <v>-0.115</v>
      </c>
      <c r="J16" s="20">
        <v>0.031</v>
      </c>
      <c r="K16" s="15">
        <v>6.5885</v>
      </c>
      <c r="L16" s="39">
        <v>0.0017</v>
      </c>
      <c r="M16" s="39">
        <v>0.0077</v>
      </c>
    </row>
    <row r="17" spans="1:13" ht="12.75">
      <c r="A17" s="16">
        <v>13</v>
      </c>
      <c r="B17" s="31" t="s">
        <v>301</v>
      </c>
      <c r="C17" s="18">
        <v>8192.37</v>
      </c>
      <c r="D17" s="20">
        <v>0.0371</v>
      </c>
      <c r="E17" s="20">
        <v>0.0473</v>
      </c>
      <c r="F17" s="20">
        <v>0.0042</v>
      </c>
      <c r="G17" s="38">
        <v>1538</v>
      </c>
      <c r="H17" s="20">
        <v>0.0358</v>
      </c>
      <c r="I17" s="20">
        <v>0.0396</v>
      </c>
      <c r="J17" s="20">
        <v>0.0027</v>
      </c>
      <c r="K17" s="15">
        <v>5.3274</v>
      </c>
      <c r="L17" s="39">
        <v>0.0012</v>
      </c>
      <c r="M17" s="39">
        <v>0.0075</v>
      </c>
    </row>
    <row r="18" spans="1:13" ht="12.75">
      <c r="A18" s="16">
        <v>14</v>
      </c>
      <c r="B18" s="31" t="s">
        <v>302</v>
      </c>
      <c r="C18" s="18">
        <v>48452.19</v>
      </c>
      <c r="D18" s="20">
        <v>-0.0381</v>
      </c>
      <c r="E18" s="20">
        <v>-0.3795</v>
      </c>
      <c r="F18" s="20">
        <v>0.0246</v>
      </c>
      <c r="G18" s="38">
        <v>6176</v>
      </c>
      <c r="H18" s="20">
        <v>-0.0398</v>
      </c>
      <c r="I18" s="20">
        <v>-0.3842</v>
      </c>
      <c r="J18" s="20">
        <v>0.011</v>
      </c>
      <c r="K18" s="15">
        <v>7.8457</v>
      </c>
      <c r="L18" s="39">
        <v>0.0018</v>
      </c>
      <c r="M18" s="39">
        <v>0.0075</v>
      </c>
    </row>
    <row r="19" spans="1:13" ht="12.75">
      <c r="A19" s="16">
        <v>15</v>
      </c>
      <c r="B19" s="31" t="s">
        <v>303</v>
      </c>
      <c r="C19" s="18">
        <v>4153.07</v>
      </c>
      <c r="D19" s="20">
        <v>0.1006</v>
      </c>
      <c r="E19" s="20">
        <v>0.0063</v>
      </c>
      <c r="F19" s="20">
        <v>0.0021</v>
      </c>
      <c r="G19" s="38">
        <v>1263</v>
      </c>
      <c r="H19" s="20">
        <v>0.0986</v>
      </c>
      <c r="I19" s="20">
        <v>-0.0007</v>
      </c>
      <c r="J19" s="20">
        <v>0.0023</v>
      </c>
      <c r="K19" s="15">
        <v>3.2883</v>
      </c>
      <c r="L19" s="39">
        <v>0.0018</v>
      </c>
      <c r="M19" s="39">
        <v>0.007</v>
      </c>
    </row>
    <row r="20" spans="1:13" ht="12.75">
      <c r="A20" s="16">
        <v>16</v>
      </c>
      <c r="B20" s="31" t="s">
        <v>304</v>
      </c>
      <c r="C20" s="18">
        <v>241979.13</v>
      </c>
      <c r="D20" s="20">
        <v>-0.0473</v>
      </c>
      <c r="E20" s="20">
        <v>-0.2248</v>
      </c>
      <c r="F20" s="20">
        <v>0.123</v>
      </c>
      <c r="G20" s="38">
        <v>23975</v>
      </c>
      <c r="H20" s="20">
        <v>-0.0483</v>
      </c>
      <c r="I20" s="20">
        <v>-0.23</v>
      </c>
      <c r="J20" s="20">
        <v>0.0427</v>
      </c>
      <c r="K20" s="15">
        <v>10.0931</v>
      </c>
      <c r="L20" s="39">
        <v>0.0011</v>
      </c>
      <c r="M20" s="39">
        <v>0.0068</v>
      </c>
    </row>
    <row r="21" spans="1:13" ht="12.75">
      <c r="A21" s="16">
        <v>17</v>
      </c>
      <c r="B21" s="31" t="s">
        <v>305</v>
      </c>
      <c r="C21" s="18">
        <v>2941.47</v>
      </c>
      <c r="D21" s="20">
        <v>-0.0095</v>
      </c>
      <c r="E21" s="20">
        <v>-0.3939</v>
      </c>
      <c r="F21" s="20">
        <v>0.0015</v>
      </c>
      <c r="G21" s="15">
        <v>659</v>
      </c>
      <c r="H21" s="20">
        <v>-0.0103</v>
      </c>
      <c r="I21" s="20">
        <v>-0.398</v>
      </c>
      <c r="J21" s="20">
        <v>0.0012</v>
      </c>
      <c r="K21" s="15">
        <v>4.4652</v>
      </c>
      <c r="L21" s="39">
        <v>0.0009</v>
      </c>
      <c r="M21" s="39">
        <v>0.0067</v>
      </c>
    </row>
    <row r="22" spans="1:13" ht="12.75">
      <c r="A22" s="16">
        <v>18</v>
      </c>
      <c r="B22" s="31" t="s">
        <v>306</v>
      </c>
      <c r="C22" s="18">
        <v>158584.35</v>
      </c>
      <c r="D22" s="20">
        <v>-0.0913</v>
      </c>
      <c r="E22" s="20">
        <v>-0.49</v>
      </c>
      <c r="F22" s="20">
        <v>0.0806</v>
      </c>
      <c r="G22" s="38">
        <v>92937</v>
      </c>
      <c r="H22" s="20">
        <v>-0.0925</v>
      </c>
      <c r="I22" s="20">
        <v>-0.4932</v>
      </c>
      <c r="J22" s="20">
        <v>0.1656</v>
      </c>
      <c r="K22" s="15">
        <v>1.7064</v>
      </c>
      <c r="L22" s="39">
        <v>0.0013</v>
      </c>
      <c r="M22" s="39">
        <v>0.0064</v>
      </c>
    </row>
    <row r="23" spans="1:13" ht="12.75">
      <c r="A23" s="16">
        <v>19</v>
      </c>
      <c r="B23" s="31" t="s">
        <v>307</v>
      </c>
      <c r="C23" s="18">
        <v>3598.82</v>
      </c>
      <c r="D23" s="20">
        <v>-0.0071</v>
      </c>
      <c r="E23" s="20">
        <v>-0.0071</v>
      </c>
      <c r="F23" s="20">
        <v>0.0018</v>
      </c>
      <c r="G23" s="15">
        <v>870</v>
      </c>
      <c r="H23" s="20">
        <v>-0.0091</v>
      </c>
      <c r="I23" s="20">
        <v>-0.013</v>
      </c>
      <c r="J23" s="20">
        <v>0.0016</v>
      </c>
      <c r="K23" s="15">
        <v>4.1353</v>
      </c>
      <c r="L23" s="39">
        <v>0.002</v>
      </c>
      <c r="M23" s="39">
        <v>0.006</v>
      </c>
    </row>
    <row r="24" spans="1:13" ht="12.75">
      <c r="A24" s="16">
        <v>20</v>
      </c>
      <c r="B24" s="31" t="s">
        <v>308</v>
      </c>
      <c r="C24" s="18">
        <v>12557.07</v>
      </c>
      <c r="D24" s="20">
        <v>-0.081</v>
      </c>
      <c r="E24" s="20">
        <v>-0.2743</v>
      </c>
      <c r="F24" s="20">
        <v>0.0064</v>
      </c>
      <c r="G24" s="38">
        <v>2099</v>
      </c>
      <c r="H24" s="20">
        <v>-0.0823</v>
      </c>
      <c r="I24" s="20">
        <v>-0.278</v>
      </c>
      <c r="J24" s="20">
        <v>0.0037</v>
      </c>
      <c r="K24" s="15">
        <v>5.9813</v>
      </c>
      <c r="L24" s="39">
        <v>0.0014</v>
      </c>
      <c r="M24" s="39">
        <v>0.0051</v>
      </c>
    </row>
    <row r="25" spans="1:13" ht="12.75">
      <c r="A25" s="16">
        <v>21</v>
      </c>
      <c r="B25" s="31" t="s">
        <v>309</v>
      </c>
      <c r="C25" s="18">
        <v>6478.08</v>
      </c>
      <c r="D25" s="20">
        <v>-0.0789</v>
      </c>
      <c r="E25" s="20">
        <v>-0.1531</v>
      </c>
      <c r="F25" s="20">
        <v>0.0033</v>
      </c>
      <c r="G25" s="38">
        <v>1875</v>
      </c>
      <c r="H25" s="20">
        <v>-0.0801</v>
      </c>
      <c r="I25" s="20">
        <v>-0.1572</v>
      </c>
      <c r="J25" s="20">
        <v>0.0033</v>
      </c>
      <c r="K25" s="15">
        <v>3.4541</v>
      </c>
      <c r="L25" s="39">
        <v>0.0013</v>
      </c>
      <c r="M25" s="39">
        <v>0.0049</v>
      </c>
    </row>
    <row r="26" spans="1:13" ht="12.75">
      <c r="A26" s="16">
        <v>22</v>
      </c>
      <c r="B26" s="31" t="s">
        <v>310</v>
      </c>
      <c r="C26" s="15">
        <v>879.59</v>
      </c>
      <c r="D26" s="20">
        <v>-0.0267</v>
      </c>
      <c r="E26" s="20">
        <v>-0.3699</v>
      </c>
      <c r="F26" s="20">
        <v>0.0004</v>
      </c>
      <c r="G26" s="15">
        <v>703</v>
      </c>
      <c r="H26" s="20">
        <v>-0.0276</v>
      </c>
      <c r="I26" s="20">
        <v>-0.3726</v>
      </c>
      <c r="J26" s="20">
        <v>0.0013</v>
      </c>
      <c r="K26" s="15">
        <v>1.2509</v>
      </c>
      <c r="L26" s="39">
        <v>0.001</v>
      </c>
      <c r="M26" s="39">
        <v>0.0043</v>
      </c>
    </row>
    <row r="27" spans="1:13" ht="12.75">
      <c r="A27" s="16">
        <v>23</v>
      </c>
      <c r="B27" s="31" t="s">
        <v>311</v>
      </c>
      <c r="C27" s="18">
        <v>1126.66</v>
      </c>
      <c r="D27" s="20">
        <v>-0.1184</v>
      </c>
      <c r="E27" s="20">
        <v>-0.0007</v>
      </c>
      <c r="F27" s="20">
        <v>0.0006</v>
      </c>
      <c r="G27" s="15">
        <v>271</v>
      </c>
      <c r="H27" s="20">
        <v>-0.119</v>
      </c>
      <c r="I27" s="20">
        <v>-0.0043</v>
      </c>
      <c r="J27" s="20">
        <v>0.0005</v>
      </c>
      <c r="K27" s="15">
        <v>4.1513</v>
      </c>
      <c r="L27" s="39">
        <v>0.0007</v>
      </c>
      <c r="M27" s="39">
        <v>0.0036</v>
      </c>
    </row>
    <row r="28" spans="1:13" ht="12.75">
      <c r="A28" s="16">
        <v>24</v>
      </c>
      <c r="B28" s="31" t="s">
        <v>312</v>
      </c>
      <c r="C28" s="18">
        <v>24002.23</v>
      </c>
      <c r="D28" s="20">
        <v>-0.0573</v>
      </c>
      <c r="E28" s="20">
        <v>-0.3037</v>
      </c>
      <c r="F28" s="20">
        <v>0.0122</v>
      </c>
      <c r="G28" s="38">
        <v>3942</v>
      </c>
      <c r="H28" s="20">
        <v>-0.0567</v>
      </c>
      <c r="I28" s="20">
        <v>-0.3051</v>
      </c>
      <c r="J28" s="20">
        <v>0.007</v>
      </c>
      <c r="K28" s="15">
        <v>6.0883</v>
      </c>
      <c r="L28" s="39">
        <v>-0.0006</v>
      </c>
      <c r="M28" s="39">
        <v>0.002</v>
      </c>
    </row>
    <row r="29" spans="1:13" ht="12.75">
      <c r="A29" s="16">
        <v>25</v>
      </c>
      <c r="B29" s="31" t="s">
        <v>425</v>
      </c>
      <c r="C29" s="18">
        <v>31750.02</v>
      </c>
      <c r="D29" s="20">
        <v>-0.0294</v>
      </c>
      <c r="E29" s="20">
        <v>-0.7071</v>
      </c>
      <c r="F29" s="20">
        <v>0.0161</v>
      </c>
      <c r="G29" s="38">
        <v>6498</v>
      </c>
      <c r="H29" s="20">
        <v>-0.0292</v>
      </c>
      <c r="I29" s="20">
        <v>-0.7071</v>
      </c>
      <c r="J29" s="20">
        <v>0.0116</v>
      </c>
      <c r="K29" s="15">
        <v>4.8861</v>
      </c>
      <c r="L29" s="39">
        <v>-0.0002</v>
      </c>
      <c r="M29" s="39">
        <v>4E-05</v>
      </c>
    </row>
    <row r="30" spans="1:13" ht="12.75">
      <c r="A30" s="16">
        <v>26</v>
      </c>
      <c r="B30" s="31" t="s">
        <v>424</v>
      </c>
      <c r="C30" s="18">
        <v>37654.08</v>
      </c>
      <c r="D30" s="20">
        <v>-0.0962</v>
      </c>
      <c r="E30" s="20">
        <v>-0.6526</v>
      </c>
      <c r="F30" s="20">
        <v>0.0191</v>
      </c>
      <c r="G30" s="38">
        <v>7708</v>
      </c>
      <c r="H30" s="20">
        <v>-0.0959</v>
      </c>
      <c r="I30" s="20">
        <v>-0.6526</v>
      </c>
      <c r="J30" s="20">
        <v>0.0137</v>
      </c>
      <c r="K30" s="15">
        <v>4.8852</v>
      </c>
      <c r="L30" s="39">
        <v>-0.0003</v>
      </c>
      <c r="M30" s="39">
        <v>-0.00014</v>
      </c>
    </row>
    <row r="31" spans="1:13" ht="12.75">
      <c r="A31" s="40"/>
      <c r="B31" s="17" t="s">
        <v>40</v>
      </c>
      <c r="C31" s="19">
        <v>1967750.25</v>
      </c>
      <c r="D31" s="21">
        <f>SUM(D5:D30)/26</f>
        <v>-0.03493076923076923</v>
      </c>
      <c r="E31" s="21">
        <f>SUM(E5:E30)/26</f>
        <v>-0.18306153846153844</v>
      </c>
      <c r="F31" s="21">
        <v>1</v>
      </c>
      <c r="G31" s="41">
        <v>561158</v>
      </c>
      <c r="H31" s="21">
        <f>SUM(H5:H30)/26</f>
        <v>-0.03617692307692308</v>
      </c>
      <c r="I31" s="21">
        <f>SUM(I5:I30)/26</f>
        <v>-0.18882692307692303</v>
      </c>
      <c r="J31" s="21">
        <v>1</v>
      </c>
      <c r="K31" s="40"/>
      <c r="L31" s="21">
        <f>SUM(L5:L30)/26</f>
        <v>0.0012923076923076922</v>
      </c>
      <c r="M31" s="21">
        <f>SUM(M5:M30)/26</f>
        <v>0.006661538461538461</v>
      </c>
    </row>
    <row r="32" spans="1:13" ht="12.75">
      <c r="A32" s="106" t="s">
        <v>104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20">
        <v>0.0067</v>
      </c>
    </row>
    <row r="33" spans="1:13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ht="12.75">
      <c r="A34" s="59" t="s">
        <v>417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  <row r="35" ht="12.75" customHeight="1"/>
    <row r="36" spans="1:8" ht="12.75">
      <c r="A36" s="81" t="s">
        <v>43</v>
      </c>
      <c r="B36" s="82"/>
      <c r="C36" s="82"/>
      <c r="D36" s="82"/>
      <c r="E36" s="82"/>
      <c r="F36" s="82"/>
      <c r="G36" s="82"/>
      <c r="H36" s="83"/>
    </row>
    <row r="37" spans="1:8" ht="12.75" customHeight="1">
      <c r="A37" s="28" t="s">
        <v>44</v>
      </c>
      <c r="B37" s="28" t="s">
        <v>105</v>
      </c>
      <c r="C37" s="81" t="s">
        <v>46</v>
      </c>
      <c r="D37" s="82"/>
      <c r="E37" s="82"/>
      <c r="F37" s="82"/>
      <c r="G37" s="82"/>
      <c r="H37" s="83"/>
    </row>
    <row r="38" spans="1:8" ht="12.75" customHeight="1">
      <c r="A38" s="42">
        <v>38789</v>
      </c>
      <c r="B38" s="40" t="s">
        <v>313</v>
      </c>
      <c r="C38" s="71" t="s">
        <v>314</v>
      </c>
      <c r="D38" s="72"/>
      <c r="E38" s="72"/>
      <c r="F38" s="72"/>
      <c r="G38" s="72"/>
      <c r="H38" s="73"/>
    </row>
    <row r="39" spans="1:8" ht="12.75" customHeight="1">
      <c r="A39" s="42">
        <v>38793</v>
      </c>
      <c r="B39" s="40" t="s">
        <v>315</v>
      </c>
      <c r="C39" s="71" t="s">
        <v>316</v>
      </c>
      <c r="D39" s="72"/>
      <c r="E39" s="72"/>
      <c r="F39" s="72"/>
      <c r="G39" s="72"/>
      <c r="H39" s="73"/>
    </row>
    <row r="40" spans="1:8" ht="12.75" customHeight="1">
      <c r="A40" s="42">
        <v>38793</v>
      </c>
      <c r="B40" s="40" t="s">
        <v>317</v>
      </c>
      <c r="C40" s="71" t="s">
        <v>318</v>
      </c>
      <c r="D40" s="72"/>
      <c r="E40" s="72"/>
      <c r="F40" s="72"/>
      <c r="G40" s="72"/>
      <c r="H40" s="73"/>
    </row>
    <row r="41" spans="1:8" ht="12.75" customHeight="1">
      <c r="A41" s="42">
        <v>38793</v>
      </c>
      <c r="B41" s="40" t="s">
        <v>319</v>
      </c>
      <c r="C41" s="71" t="s">
        <v>318</v>
      </c>
      <c r="D41" s="72"/>
      <c r="E41" s="72"/>
      <c r="F41" s="72"/>
      <c r="G41" s="72"/>
      <c r="H41" s="73"/>
    </row>
    <row r="42" spans="1:8" ht="12.75" customHeight="1">
      <c r="A42" s="42">
        <v>38867</v>
      </c>
      <c r="B42" s="40" t="s">
        <v>319</v>
      </c>
      <c r="C42" s="71" t="s">
        <v>112</v>
      </c>
      <c r="D42" s="72"/>
      <c r="E42" s="72"/>
      <c r="F42" s="72"/>
      <c r="G42" s="72"/>
      <c r="H42" s="73"/>
    </row>
    <row r="43" ht="12.75" customHeight="1"/>
    <row r="44" ht="12.75">
      <c r="A44" s="22"/>
    </row>
    <row r="45" spans="1:13" ht="12.75">
      <c r="A45" s="81" t="s">
        <v>328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3"/>
    </row>
    <row r="46" spans="1:13" ht="12.75">
      <c r="A46" s="95"/>
      <c r="B46" s="97"/>
      <c r="C46" s="81" t="s">
        <v>62</v>
      </c>
      <c r="D46" s="82"/>
      <c r="E46" s="82"/>
      <c r="F46" s="83"/>
      <c r="G46" s="81" t="s">
        <v>63</v>
      </c>
      <c r="H46" s="82"/>
      <c r="I46" s="82"/>
      <c r="J46" s="83"/>
      <c r="K46" s="81" t="s">
        <v>64</v>
      </c>
      <c r="L46" s="82"/>
      <c r="M46" s="83"/>
    </row>
    <row r="47" spans="1:13" ht="12.75">
      <c r="A47" s="98" t="s">
        <v>65</v>
      </c>
      <c r="B47" s="35" t="s">
        <v>66</v>
      </c>
      <c r="C47" s="103">
        <v>38868</v>
      </c>
      <c r="D47" s="98" t="s">
        <v>67</v>
      </c>
      <c r="E47" s="35" t="s">
        <v>68</v>
      </c>
      <c r="F47" s="35" t="s">
        <v>10</v>
      </c>
      <c r="G47" s="103">
        <v>38868</v>
      </c>
      <c r="H47" s="98" t="s">
        <v>67</v>
      </c>
      <c r="I47" s="35" t="s">
        <v>69</v>
      </c>
      <c r="J47" s="35" t="s">
        <v>10</v>
      </c>
      <c r="K47" s="103">
        <v>38868</v>
      </c>
      <c r="L47" s="98" t="s">
        <v>67</v>
      </c>
      <c r="M47" s="35" t="s">
        <v>8</v>
      </c>
    </row>
    <row r="48" spans="1:13" ht="12.75">
      <c r="A48" s="99"/>
      <c r="B48" s="36" t="s">
        <v>327</v>
      </c>
      <c r="C48" s="104"/>
      <c r="D48" s="99"/>
      <c r="E48" s="37">
        <v>38718</v>
      </c>
      <c r="F48" s="36" t="s">
        <v>11</v>
      </c>
      <c r="G48" s="104"/>
      <c r="H48" s="99"/>
      <c r="I48" s="37">
        <v>38718</v>
      </c>
      <c r="J48" s="36" t="s">
        <v>11</v>
      </c>
      <c r="K48" s="104"/>
      <c r="L48" s="99"/>
      <c r="M48" s="36" t="s">
        <v>71</v>
      </c>
    </row>
    <row r="49" spans="1:13" ht="12.75">
      <c r="A49" s="16">
        <v>1</v>
      </c>
      <c r="B49" s="31" t="s">
        <v>326</v>
      </c>
      <c r="C49" s="18">
        <v>21897.71</v>
      </c>
      <c r="D49" s="20">
        <v>-0.274</v>
      </c>
      <c r="E49" s="20">
        <v>-0.8438</v>
      </c>
      <c r="F49" s="20">
        <v>0.0074</v>
      </c>
      <c r="G49" s="38">
        <v>6851</v>
      </c>
      <c r="H49" s="20">
        <v>-0.2765</v>
      </c>
      <c r="I49" s="20">
        <v>-0.8458</v>
      </c>
      <c r="J49" s="20">
        <v>0.0237</v>
      </c>
      <c r="K49" s="15">
        <v>3.1963</v>
      </c>
      <c r="L49" s="39">
        <v>0.0034</v>
      </c>
      <c r="M49" s="39">
        <v>0.013</v>
      </c>
    </row>
    <row r="50" spans="1:13" ht="12.75">
      <c r="A50" s="16">
        <v>2</v>
      </c>
      <c r="B50" s="31" t="s">
        <v>325</v>
      </c>
      <c r="C50" s="18">
        <v>2720383.25</v>
      </c>
      <c r="D50" s="20">
        <v>0.1535</v>
      </c>
      <c r="E50" s="20">
        <v>0.4441</v>
      </c>
      <c r="F50" s="20">
        <v>0.9155</v>
      </c>
      <c r="G50" s="38">
        <v>248924</v>
      </c>
      <c r="H50" s="20">
        <v>0.151</v>
      </c>
      <c r="I50" s="20">
        <v>0.4314</v>
      </c>
      <c r="J50" s="20">
        <v>0.8601</v>
      </c>
      <c r="K50" s="15">
        <v>10.9286</v>
      </c>
      <c r="L50" s="39">
        <v>0.0022</v>
      </c>
      <c r="M50" s="39">
        <v>0.0089</v>
      </c>
    </row>
    <row r="51" spans="1:13" ht="12.75">
      <c r="A51" s="16">
        <v>3</v>
      </c>
      <c r="B51" s="31" t="s">
        <v>324</v>
      </c>
      <c r="C51" s="18">
        <v>52901.95</v>
      </c>
      <c r="D51" s="20">
        <v>0.1928</v>
      </c>
      <c r="E51" s="20">
        <v>0.5414</v>
      </c>
      <c r="F51" s="20">
        <v>0.0178</v>
      </c>
      <c r="G51" s="38">
        <v>7902</v>
      </c>
      <c r="H51" s="20">
        <v>0.1904</v>
      </c>
      <c r="I51" s="20">
        <v>0.5287</v>
      </c>
      <c r="J51" s="20">
        <v>0.0273</v>
      </c>
      <c r="K51" s="15">
        <v>6.695</v>
      </c>
      <c r="L51" s="39">
        <v>0.002</v>
      </c>
      <c r="M51" s="39">
        <v>0.0083</v>
      </c>
    </row>
    <row r="52" spans="1:13" ht="12.75">
      <c r="A52" s="16">
        <v>4</v>
      </c>
      <c r="B52" s="31" t="s">
        <v>323</v>
      </c>
      <c r="C52" s="18">
        <v>39827.91</v>
      </c>
      <c r="D52" s="20">
        <v>-0.0374</v>
      </c>
      <c r="E52" s="20">
        <v>-0.161</v>
      </c>
      <c r="F52" s="20">
        <v>0.0134</v>
      </c>
      <c r="G52" s="38">
        <v>6235</v>
      </c>
      <c r="H52" s="20">
        <v>-0.0392</v>
      </c>
      <c r="I52" s="20">
        <v>-0.1675</v>
      </c>
      <c r="J52" s="20">
        <v>0.0215</v>
      </c>
      <c r="K52" s="15">
        <v>6.3873</v>
      </c>
      <c r="L52" s="39">
        <v>0.0019</v>
      </c>
      <c r="M52" s="39">
        <v>0.0077</v>
      </c>
    </row>
    <row r="53" spans="1:13" ht="12.75">
      <c r="A53" s="16">
        <v>5</v>
      </c>
      <c r="B53" s="31" t="s">
        <v>322</v>
      </c>
      <c r="C53" s="18">
        <v>26569.64</v>
      </c>
      <c r="D53" s="20">
        <v>-0.0575</v>
      </c>
      <c r="E53" s="20">
        <v>-0.2656</v>
      </c>
      <c r="F53" s="20">
        <v>0.0089</v>
      </c>
      <c r="G53" s="38">
        <v>6121</v>
      </c>
      <c r="H53" s="20">
        <v>-0.0575</v>
      </c>
      <c r="I53" s="20">
        <v>-0.2707</v>
      </c>
      <c r="J53" s="20">
        <v>0.0211</v>
      </c>
      <c r="K53" s="15">
        <v>4.3407</v>
      </c>
      <c r="L53" s="39">
        <v>0</v>
      </c>
      <c r="M53" s="39">
        <v>0.007</v>
      </c>
    </row>
    <row r="54" spans="1:13" ht="12.75">
      <c r="A54" s="16">
        <v>6</v>
      </c>
      <c r="B54" s="31" t="s">
        <v>321</v>
      </c>
      <c r="C54" s="18">
        <v>110001.04</v>
      </c>
      <c r="D54" s="20">
        <v>-0.017</v>
      </c>
      <c r="E54" s="20">
        <v>-0.1692</v>
      </c>
      <c r="F54" s="20">
        <v>0.037</v>
      </c>
      <c r="G54" s="38">
        <v>13387</v>
      </c>
      <c r="H54" s="20">
        <v>0.005</v>
      </c>
      <c r="I54" s="20">
        <v>-0.1093</v>
      </c>
      <c r="J54" s="20">
        <v>0.0463</v>
      </c>
      <c r="K54" s="15">
        <v>8.2172</v>
      </c>
      <c r="L54" s="39">
        <v>-0.0219</v>
      </c>
      <c r="M54" s="39">
        <v>-0.0673</v>
      </c>
    </row>
    <row r="55" spans="1:13" ht="12.75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2"/>
    </row>
    <row r="56" spans="1:13" ht="12.75">
      <c r="A56" s="40"/>
      <c r="B56" s="17" t="s">
        <v>40</v>
      </c>
      <c r="C56" s="19">
        <v>2971581.49</v>
      </c>
      <c r="D56" s="21">
        <v>0.1367</v>
      </c>
      <c r="E56" s="21">
        <v>0.3065</v>
      </c>
      <c r="F56" s="21">
        <v>1</v>
      </c>
      <c r="G56" s="41">
        <v>289420</v>
      </c>
      <c r="H56" s="21">
        <v>0.1189</v>
      </c>
      <c r="I56" s="21">
        <v>0.1376</v>
      </c>
      <c r="J56" s="21">
        <v>1</v>
      </c>
      <c r="K56" s="40"/>
      <c r="L56" s="21">
        <v>-0.0021</v>
      </c>
      <c r="M56" s="21">
        <v>-0.0037</v>
      </c>
    </row>
    <row r="57" spans="1:13" ht="12.75">
      <c r="A57" s="106" t="s">
        <v>104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8"/>
      <c r="M57" s="20">
        <v>-0.0037</v>
      </c>
    </row>
    <row r="59" spans="1:8" ht="12.75">
      <c r="A59" s="81" t="s">
        <v>43</v>
      </c>
      <c r="B59" s="82"/>
      <c r="C59" s="82"/>
      <c r="D59" s="82"/>
      <c r="E59" s="82"/>
      <c r="F59" s="82"/>
      <c r="G59" s="82"/>
      <c r="H59" s="83"/>
    </row>
    <row r="60" spans="1:8" ht="12.75">
      <c r="A60" s="28" t="s">
        <v>44</v>
      </c>
      <c r="B60" s="28" t="s">
        <v>105</v>
      </c>
      <c r="C60" s="81" t="s">
        <v>46</v>
      </c>
      <c r="D60" s="82"/>
      <c r="E60" s="82"/>
      <c r="F60" s="82"/>
      <c r="G60" s="82"/>
      <c r="H60" s="83"/>
    </row>
    <row r="61" spans="1:8" ht="12.75">
      <c r="A61" s="42">
        <v>38718</v>
      </c>
      <c r="B61" s="40" t="s">
        <v>320</v>
      </c>
      <c r="C61" s="71" t="s">
        <v>113</v>
      </c>
      <c r="D61" s="72"/>
      <c r="E61" s="72"/>
      <c r="F61" s="72"/>
      <c r="G61" s="72"/>
      <c r="H61" s="73"/>
    </row>
    <row r="63" spans="1:12" ht="12.75">
      <c r="A63" s="105" t="s">
        <v>41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</row>
    <row r="64" spans="1:12" ht="12.75">
      <c r="A64" s="105" t="s">
        <v>42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</row>
    <row r="65" ht="12.75">
      <c r="A65" s="22"/>
    </row>
  </sheetData>
  <mergeCells count="39">
    <mergeCell ref="A1:M1"/>
    <mergeCell ref="A2:B2"/>
    <mergeCell ref="C2:F2"/>
    <mergeCell ref="G2:J2"/>
    <mergeCell ref="K2:M2"/>
    <mergeCell ref="H3:H4"/>
    <mergeCell ref="K3:K4"/>
    <mergeCell ref="L3:L4"/>
    <mergeCell ref="A3:A4"/>
    <mergeCell ref="C3:C4"/>
    <mergeCell ref="D3:D4"/>
    <mergeCell ref="G3:G4"/>
    <mergeCell ref="A32:L32"/>
    <mergeCell ref="A36:H36"/>
    <mergeCell ref="C37:H37"/>
    <mergeCell ref="C38:H38"/>
    <mergeCell ref="C39:H39"/>
    <mergeCell ref="C40:H40"/>
    <mergeCell ref="C41:H41"/>
    <mergeCell ref="C42:H42"/>
    <mergeCell ref="A63:L63"/>
    <mergeCell ref="A64:L64"/>
    <mergeCell ref="A57:L57"/>
    <mergeCell ref="A59:H59"/>
    <mergeCell ref="C60:H60"/>
    <mergeCell ref="C61:H61"/>
    <mergeCell ref="L47:L48"/>
    <mergeCell ref="A55:M55"/>
    <mergeCell ref="A47:A48"/>
    <mergeCell ref="C47:C48"/>
    <mergeCell ref="D47:D48"/>
    <mergeCell ref="G47:G48"/>
    <mergeCell ref="H47:H48"/>
    <mergeCell ref="K47:K48"/>
    <mergeCell ref="A45:M45"/>
    <mergeCell ref="A46:B46"/>
    <mergeCell ref="C46:F46"/>
    <mergeCell ref="G46:J46"/>
    <mergeCell ref="K46:M46"/>
  </mergeCells>
  <printOptions/>
  <pageMargins left="0.35433070866141736" right="0.35433070866141736" top="0.5905511811023623" bottom="0.5905511811023623" header="0.7086614173228347" footer="0.31496062992125984"/>
  <pageSetup fitToHeight="2" horizontalDpi="600" verticalDpi="600" orientation="landscape" paperSize="9" scale="69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C16">
      <selection activeCell="A1" sqref="A1:M1"/>
    </sheetView>
  </sheetViews>
  <sheetFormatPr defaultColWidth="9.140625" defaultRowHeight="12.75"/>
  <cols>
    <col min="1" max="1" width="11.57421875" style="0" bestFit="1" customWidth="1"/>
    <col min="2" max="2" width="66.00390625" style="0" bestFit="1" customWidth="1"/>
    <col min="3" max="3" width="11.7109375" style="0" bestFit="1" customWidth="1"/>
    <col min="4" max="4" width="12.7109375" style="0" bestFit="1" customWidth="1"/>
    <col min="5" max="5" width="10.28125" style="0" bestFit="1" customWidth="1"/>
    <col min="6" max="6" width="8.00390625" style="0" customWidth="1"/>
    <col min="8" max="8" width="12.7109375" style="0" bestFit="1" customWidth="1"/>
    <col min="9" max="9" width="10.28125" style="0" bestFit="1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81" t="s">
        <v>383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2.75" customHeight="1">
      <c r="A2" s="95"/>
      <c r="B2" s="97"/>
      <c r="C2" s="81" t="s">
        <v>62</v>
      </c>
      <c r="D2" s="82"/>
      <c r="E2" s="82"/>
      <c r="F2" s="83"/>
      <c r="G2" s="81" t="s">
        <v>63</v>
      </c>
      <c r="H2" s="82"/>
      <c r="I2" s="82"/>
      <c r="J2" s="83"/>
      <c r="K2" s="81" t="s">
        <v>64</v>
      </c>
      <c r="L2" s="82"/>
      <c r="M2" s="83"/>
    </row>
    <row r="3" spans="1:13" ht="12.75">
      <c r="A3" s="98" t="s">
        <v>65</v>
      </c>
      <c r="B3" s="35" t="s">
        <v>66</v>
      </c>
      <c r="C3" s="103">
        <v>38868</v>
      </c>
      <c r="D3" s="98" t="s">
        <v>67</v>
      </c>
      <c r="E3" s="35" t="s">
        <v>68</v>
      </c>
      <c r="F3" s="35" t="s">
        <v>10</v>
      </c>
      <c r="G3" s="103">
        <v>38868</v>
      </c>
      <c r="H3" s="98" t="s">
        <v>67</v>
      </c>
      <c r="I3" s="35" t="s">
        <v>69</v>
      </c>
      <c r="J3" s="35" t="s">
        <v>10</v>
      </c>
      <c r="K3" s="103">
        <v>38868</v>
      </c>
      <c r="L3" s="98" t="s">
        <v>67</v>
      </c>
      <c r="M3" s="35" t="s">
        <v>8</v>
      </c>
    </row>
    <row r="4" spans="1:13" ht="12.75">
      <c r="A4" s="99"/>
      <c r="B4" s="36" t="s">
        <v>384</v>
      </c>
      <c r="C4" s="104"/>
      <c r="D4" s="99"/>
      <c r="E4" s="37">
        <v>38718</v>
      </c>
      <c r="F4" s="36" t="s">
        <v>11</v>
      </c>
      <c r="G4" s="104"/>
      <c r="H4" s="99"/>
      <c r="I4" s="37">
        <v>38718</v>
      </c>
      <c r="J4" s="36" t="s">
        <v>11</v>
      </c>
      <c r="K4" s="104"/>
      <c r="L4" s="99"/>
      <c r="M4" s="36" t="s">
        <v>71</v>
      </c>
    </row>
    <row r="5" spans="1:13" ht="12.75">
      <c r="A5" s="16">
        <v>1</v>
      </c>
      <c r="B5" s="31" t="s">
        <v>385</v>
      </c>
      <c r="C5" s="18">
        <v>27305.36</v>
      </c>
      <c r="D5" s="20">
        <v>-0.0282</v>
      </c>
      <c r="E5" s="20">
        <v>0.4544</v>
      </c>
      <c r="F5" s="20">
        <v>0.0543</v>
      </c>
      <c r="G5" s="38">
        <v>2503</v>
      </c>
      <c r="H5" s="20">
        <v>0.0204</v>
      </c>
      <c r="I5" s="20">
        <v>0.3801</v>
      </c>
      <c r="J5" s="20">
        <v>0.0205</v>
      </c>
      <c r="K5" s="15">
        <v>10.9097</v>
      </c>
      <c r="L5" s="39">
        <v>-0.0476</v>
      </c>
      <c r="M5" s="39">
        <v>0.0538</v>
      </c>
    </row>
    <row r="6" spans="1:13" ht="12.75">
      <c r="A6" s="16">
        <v>2</v>
      </c>
      <c r="B6" s="31" t="s">
        <v>386</v>
      </c>
      <c r="C6" s="18">
        <v>81753.07</v>
      </c>
      <c r="D6" s="20">
        <v>-0.1698</v>
      </c>
      <c r="E6" s="20">
        <v>1.3193</v>
      </c>
      <c r="F6" s="20">
        <v>0.1627</v>
      </c>
      <c r="G6" s="38">
        <v>7454</v>
      </c>
      <c r="H6" s="20">
        <v>-0.0748</v>
      </c>
      <c r="I6" s="20">
        <v>1.3018</v>
      </c>
      <c r="J6" s="20">
        <v>0.0609</v>
      </c>
      <c r="K6" s="15">
        <v>10.9678</v>
      </c>
      <c r="L6" s="39">
        <v>-0.1027</v>
      </c>
      <c r="M6" s="39">
        <v>0.0076</v>
      </c>
    </row>
    <row r="7" spans="1:13" ht="12.75">
      <c r="A7" s="16">
        <v>3</v>
      </c>
      <c r="B7" s="31" t="s">
        <v>387</v>
      </c>
      <c r="C7" s="18">
        <v>337968.72</v>
      </c>
      <c r="D7" s="20">
        <v>-0.0681</v>
      </c>
      <c r="E7" s="20">
        <v>0.9779</v>
      </c>
      <c r="F7" s="20">
        <v>0.6724</v>
      </c>
      <c r="G7" s="38">
        <v>103411</v>
      </c>
      <c r="H7" s="20">
        <v>-0.0009</v>
      </c>
      <c r="I7" s="20">
        <v>0.9824</v>
      </c>
      <c r="J7" s="20">
        <v>0.8455</v>
      </c>
      <c r="K7" s="15">
        <v>3.2682</v>
      </c>
      <c r="L7" s="39">
        <v>-0.0673</v>
      </c>
      <c r="M7" s="39">
        <v>-0.0023</v>
      </c>
    </row>
    <row r="8" spans="1:13" ht="12.75">
      <c r="A8" s="16">
        <v>4</v>
      </c>
      <c r="B8" s="31" t="s">
        <v>388</v>
      </c>
      <c r="C8" s="18">
        <v>26252.86</v>
      </c>
      <c r="D8" s="20">
        <v>-0.1479</v>
      </c>
      <c r="E8" s="20">
        <v>-0.0003</v>
      </c>
      <c r="F8" s="20">
        <v>0.0522</v>
      </c>
      <c r="G8" s="38">
        <v>2347</v>
      </c>
      <c r="H8" s="20">
        <v>-0.087</v>
      </c>
      <c r="I8" s="20">
        <v>0.027</v>
      </c>
      <c r="J8" s="20">
        <v>0.0192</v>
      </c>
      <c r="K8" s="15">
        <v>11.1874</v>
      </c>
      <c r="L8" s="39">
        <v>-0.0667</v>
      </c>
      <c r="M8" s="39">
        <v>-0.0266</v>
      </c>
    </row>
    <row r="9" spans="1:13" ht="12.75">
      <c r="A9" s="16">
        <v>5</v>
      </c>
      <c r="B9" s="31" t="s">
        <v>389</v>
      </c>
      <c r="C9" s="18">
        <v>4985.65</v>
      </c>
      <c r="D9" s="20">
        <v>-0.0677</v>
      </c>
      <c r="E9" s="20">
        <v>-0.0608</v>
      </c>
      <c r="F9" s="20">
        <v>0.0099</v>
      </c>
      <c r="G9" s="38">
        <v>1264</v>
      </c>
      <c r="H9" s="20">
        <v>-0.0009</v>
      </c>
      <c r="I9" s="20">
        <v>-0.0007</v>
      </c>
      <c r="J9" s="20">
        <v>0.0103</v>
      </c>
      <c r="K9" s="15">
        <v>3.9433</v>
      </c>
      <c r="L9" s="39">
        <v>-0.0669</v>
      </c>
      <c r="M9" s="39">
        <v>-0.0601</v>
      </c>
    </row>
    <row r="10" spans="1:13" ht="12.75">
      <c r="A10" s="16">
        <v>6</v>
      </c>
      <c r="B10" s="31" t="s">
        <v>390</v>
      </c>
      <c r="C10" s="18">
        <v>9184.29</v>
      </c>
      <c r="D10" s="20">
        <v>-0.0599</v>
      </c>
      <c r="E10" s="20">
        <v>0.0848</v>
      </c>
      <c r="F10" s="20">
        <v>0.0183</v>
      </c>
      <c r="G10" s="38">
        <v>1008</v>
      </c>
      <c r="H10" s="20">
        <v>0.001</v>
      </c>
      <c r="I10" s="20">
        <v>0.1728</v>
      </c>
      <c r="J10" s="20">
        <v>0.0082</v>
      </c>
      <c r="K10" s="15">
        <v>9.1097</v>
      </c>
      <c r="L10" s="39">
        <v>-0.0608</v>
      </c>
      <c r="M10" s="39">
        <v>-0.075</v>
      </c>
    </row>
    <row r="11" spans="1:13" ht="12.75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ht="12.75">
      <c r="A12" s="16">
        <v>7</v>
      </c>
      <c r="B12" s="31" t="s">
        <v>391</v>
      </c>
      <c r="C12" s="18">
        <v>13976.4</v>
      </c>
      <c r="D12" s="20">
        <v>0.0126</v>
      </c>
      <c r="E12" s="20">
        <v>0.0126</v>
      </c>
      <c r="F12" s="20">
        <v>0.0278</v>
      </c>
      <c r="G12" s="38">
        <v>4201</v>
      </c>
      <c r="H12" s="20">
        <v>-0.0032</v>
      </c>
      <c r="I12" s="20">
        <v>-0.0032</v>
      </c>
      <c r="J12" s="20">
        <v>0.0344</v>
      </c>
      <c r="K12" s="15">
        <v>3.3266</v>
      </c>
      <c r="L12" s="39">
        <v>0.0158</v>
      </c>
      <c r="M12" s="39">
        <v>0.0158</v>
      </c>
    </row>
    <row r="13" spans="1:13" ht="12.75">
      <c r="A13" s="16">
        <v>8</v>
      </c>
      <c r="B13" s="31" t="s">
        <v>392</v>
      </c>
      <c r="C13" s="18">
        <v>1200.08</v>
      </c>
      <c r="D13" s="15"/>
      <c r="E13" s="20">
        <v>0</v>
      </c>
      <c r="F13" s="20">
        <v>0.0024</v>
      </c>
      <c r="G13" s="15">
        <v>120</v>
      </c>
      <c r="H13" s="15"/>
      <c r="I13" s="20">
        <v>0</v>
      </c>
      <c r="J13" s="20">
        <v>0.001</v>
      </c>
      <c r="K13" s="15">
        <v>10.0006</v>
      </c>
      <c r="L13" s="40"/>
      <c r="M13" s="40"/>
    </row>
    <row r="14" spans="1:13" ht="12.75">
      <c r="A14" s="40"/>
      <c r="B14" s="17" t="s">
        <v>40</v>
      </c>
      <c r="C14" s="19">
        <v>502626.44</v>
      </c>
      <c r="D14" s="21">
        <v>-0.0608</v>
      </c>
      <c r="E14" s="21">
        <v>0.8972</v>
      </c>
      <c r="F14" s="21">
        <v>1</v>
      </c>
      <c r="G14" s="41">
        <v>122309</v>
      </c>
      <c r="H14" s="21">
        <v>0.0291</v>
      </c>
      <c r="I14" s="21">
        <v>0.9847</v>
      </c>
      <c r="J14" s="21">
        <v>1</v>
      </c>
      <c r="K14" s="40"/>
      <c r="L14" s="21">
        <v>-0.0495</v>
      </c>
      <c r="M14" s="21">
        <v>-0.0109</v>
      </c>
    </row>
    <row r="15" spans="1:13" ht="12.75" customHeight="1">
      <c r="A15" s="106" t="s">
        <v>104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8"/>
      <c r="M15" s="20">
        <v>-0.0171</v>
      </c>
    </row>
    <row r="17" spans="1:8" ht="12.75" customHeight="1">
      <c r="A17" s="81" t="s">
        <v>43</v>
      </c>
      <c r="B17" s="82"/>
      <c r="C17" s="82"/>
      <c r="D17" s="82"/>
      <c r="E17" s="82"/>
      <c r="F17" s="82"/>
      <c r="G17" s="82"/>
      <c r="H17" s="83"/>
    </row>
    <row r="18" spans="1:8" ht="12.75" customHeight="1">
      <c r="A18" s="28" t="s">
        <v>44</v>
      </c>
      <c r="B18" s="28" t="s">
        <v>105</v>
      </c>
      <c r="C18" s="81" t="s">
        <v>46</v>
      </c>
      <c r="D18" s="82"/>
      <c r="E18" s="82"/>
      <c r="F18" s="82"/>
      <c r="G18" s="82"/>
      <c r="H18" s="83"/>
    </row>
    <row r="19" spans="1:8" ht="12.75" customHeight="1">
      <c r="A19" s="42">
        <v>38861</v>
      </c>
      <c r="B19" s="40" t="s">
        <v>393</v>
      </c>
      <c r="C19" s="71" t="s">
        <v>394</v>
      </c>
      <c r="D19" s="72"/>
      <c r="E19" s="72"/>
      <c r="F19" s="72"/>
      <c r="G19" s="72"/>
      <c r="H19" s="73"/>
    </row>
    <row r="20" spans="1:8" ht="12.75" customHeight="1">
      <c r="A20" s="42">
        <v>38868</v>
      </c>
      <c r="B20" s="40" t="s">
        <v>395</v>
      </c>
      <c r="C20" s="71" t="s">
        <v>115</v>
      </c>
      <c r="D20" s="72"/>
      <c r="E20" s="72"/>
      <c r="F20" s="72"/>
      <c r="G20" s="72"/>
      <c r="H20" s="73"/>
    </row>
    <row r="23" spans="1:13" ht="12.75">
      <c r="A23" s="81" t="s">
        <v>408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1:13" ht="12.75">
      <c r="A24" s="95"/>
      <c r="B24" s="97"/>
      <c r="C24" s="81" t="s">
        <v>62</v>
      </c>
      <c r="D24" s="82"/>
      <c r="E24" s="82"/>
      <c r="F24" s="83"/>
      <c r="G24" s="81" t="s">
        <v>63</v>
      </c>
      <c r="H24" s="82"/>
      <c r="I24" s="82"/>
      <c r="J24" s="83"/>
      <c r="K24" s="81" t="s">
        <v>64</v>
      </c>
      <c r="L24" s="82"/>
      <c r="M24" s="83"/>
    </row>
    <row r="25" spans="1:13" ht="12.75">
      <c r="A25" s="98" t="s">
        <v>65</v>
      </c>
      <c r="B25" s="35" t="s">
        <v>66</v>
      </c>
      <c r="C25" s="103">
        <v>38868</v>
      </c>
      <c r="D25" s="98" t="s">
        <v>67</v>
      </c>
      <c r="E25" s="35" t="s">
        <v>68</v>
      </c>
      <c r="F25" s="35" t="s">
        <v>10</v>
      </c>
      <c r="G25" s="103">
        <v>38868</v>
      </c>
      <c r="H25" s="98" t="s">
        <v>67</v>
      </c>
      <c r="I25" s="35" t="s">
        <v>69</v>
      </c>
      <c r="J25" s="35" t="s">
        <v>10</v>
      </c>
      <c r="K25" s="103">
        <v>38868</v>
      </c>
      <c r="L25" s="98" t="s">
        <v>67</v>
      </c>
      <c r="M25" s="35" t="s">
        <v>8</v>
      </c>
    </row>
    <row r="26" spans="1:13" ht="12.75">
      <c r="A26" s="99"/>
      <c r="B26" s="36" t="s">
        <v>407</v>
      </c>
      <c r="C26" s="104"/>
      <c r="D26" s="99"/>
      <c r="E26" s="37">
        <v>38718</v>
      </c>
      <c r="F26" s="36" t="s">
        <v>11</v>
      </c>
      <c r="G26" s="104"/>
      <c r="H26" s="99"/>
      <c r="I26" s="37">
        <v>38718</v>
      </c>
      <c r="J26" s="36" t="s">
        <v>11</v>
      </c>
      <c r="K26" s="104"/>
      <c r="L26" s="99"/>
      <c r="M26" s="36" t="s">
        <v>71</v>
      </c>
    </row>
    <row r="27" spans="1:13" ht="12.75">
      <c r="A27" s="16">
        <v>1</v>
      </c>
      <c r="B27" s="31" t="s">
        <v>406</v>
      </c>
      <c r="C27" s="18">
        <v>14491.4</v>
      </c>
      <c r="D27" s="20">
        <v>0.0732</v>
      </c>
      <c r="E27" s="20">
        <v>2.0441</v>
      </c>
      <c r="F27" s="20">
        <v>0.0111</v>
      </c>
      <c r="G27" s="38">
        <v>5349</v>
      </c>
      <c r="H27" s="20">
        <v>0.1042</v>
      </c>
      <c r="I27" s="20">
        <v>1.8749</v>
      </c>
      <c r="J27" s="20">
        <v>0.0124</v>
      </c>
      <c r="K27" s="15">
        <v>2.709</v>
      </c>
      <c r="L27" s="39">
        <v>-0.0281</v>
      </c>
      <c r="M27" s="39">
        <v>0.0589</v>
      </c>
    </row>
    <row r="28" spans="1:13" ht="12.75">
      <c r="A28" s="16">
        <v>2</v>
      </c>
      <c r="B28" s="31" t="s">
        <v>405</v>
      </c>
      <c r="C28" s="18">
        <v>4376.91</v>
      </c>
      <c r="D28" s="20">
        <v>-0.0306</v>
      </c>
      <c r="E28" s="20">
        <v>0.4404</v>
      </c>
      <c r="F28" s="20">
        <v>0.0034</v>
      </c>
      <c r="G28" s="38">
        <v>1397</v>
      </c>
      <c r="H28" s="20">
        <v>-0.0094</v>
      </c>
      <c r="I28" s="20">
        <v>0.4104</v>
      </c>
      <c r="J28" s="20">
        <v>0.0032</v>
      </c>
      <c r="K28" s="15">
        <v>3.1332</v>
      </c>
      <c r="L28" s="39">
        <v>-0.0214</v>
      </c>
      <c r="M28" s="39">
        <v>0.0212</v>
      </c>
    </row>
    <row r="29" spans="1:13" ht="12.75">
      <c r="A29" s="16">
        <v>3</v>
      </c>
      <c r="B29" s="31" t="s">
        <v>404</v>
      </c>
      <c r="C29" s="18">
        <v>11676.33</v>
      </c>
      <c r="D29" s="20">
        <v>0.0251</v>
      </c>
      <c r="E29" s="20">
        <v>3.7863</v>
      </c>
      <c r="F29" s="20">
        <v>0.0089</v>
      </c>
      <c r="G29" s="38">
        <v>1160</v>
      </c>
      <c r="H29" s="20">
        <v>0.0496</v>
      </c>
      <c r="I29" s="20">
        <v>3.7583</v>
      </c>
      <c r="J29" s="20">
        <v>0.0027</v>
      </c>
      <c r="K29" s="15">
        <v>10.0615</v>
      </c>
      <c r="L29" s="39">
        <v>-0.0234</v>
      </c>
      <c r="M29" s="39">
        <v>0.0059</v>
      </c>
    </row>
    <row r="30" spans="1:13" ht="12.75">
      <c r="A30" s="16">
        <v>4</v>
      </c>
      <c r="B30" s="31" t="s">
        <v>403</v>
      </c>
      <c r="C30" s="18">
        <v>1170771.08</v>
      </c>
      <c r="D30" s="20">
        <v>-0.0091</v>
      </c>
      <c r="E30" s="20">
        <v>1.3507</v>
      </c>
      <c r="F30" s="20">
        <v>0.8965</v>
      </c>
      <c r="G30" s="38">
        <v>390281</v>
      </c>
      <c r="H30" s="20">
        <v>0.0108</v>
      </c>
      <c r="I30" s="20">
        <v>1.3801</v>
      </c>
      <c r="J30" s="20">
        <v>0.9061</v>
      </c>
      <c r="K30" s="15">
        <v>2.9998</v>
      </c>
      <c r="L30" s="39">
        <v>-0.0197</v>
      </c>
      <c r="M30" s="39">
        <v>-0.0123</v>
      </c>
    </row>
    <row r="31" spans="1:13" ht="12.75">
      <c r="A31" s="16">
        <v>5</v>
      </c>
      <c r="B31" s="31" t="s">
        <v>402</v>
      </c>
      <c r="C31" s="18">
        <v>56958.84</v>
      </c>
      <c r="D31" s="20">
        <v>-0.0426</v>
      </c>
      <c r="E31" s="20">
        <v>0.5744</v>
      </c>
      <c r="F31" s="20">
        <v>0.0436</v>
      </c>
      <c r="G31" s="38">
        <v>16292</v>
      </c>
      <c r="H31" s="20">
        <v>-0.0109</v>
      </c>
      <c r="I31" s="20">
        <v>0.604</v>
      </c>
      <c r="J31" s="20">
        <v>0.0378</v>
      </c>
      <c r="K31" s="15">
        <v>3.4961</v>
      </c>
      <c r="L31" s="39">
        <v>-0.032</v>
      </c>
      <c r="M31" s="39">
        <v>-0.0185</v>
      </c>
    </row>
    <row r="32" spans="1:13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1:13" ht="12.75">
      <c r="A33" s="16">
        <v>6</v>
      </c>
      <c r="B33" s="31" t="s">
        <v>401</v>
      </c>
      <c r="C33" s="18">
        <v>45333.29</v>
      </c>
      <c r="D33" s="20">
        <v>0.0317</v>
      </c>
      <c r="E33" s="20">
        <v>36.7777</v>
      </c>
      <c r="F33" s="20">
        <v>0.0347</v>
      </c>
      <c r="G33" s="38">
        <v>15992</v>
      </c>
      <c r="H33" s="20">
        <v>0.0858</v>
      </c>
      <c r="I33" s="20">
        <v>38.1108</v>
      </c>
      <c r="J33" s="20">
        <v>0.0371</v>
      </c>
      <c r="K33" s="15">
        <v>2.8347</v>
      </c>
      <c r="L33" s="39">
        <v>-0.0498</v>
      </c>
      <c r="M33" s="39">
        <v>-0.0341</v>
      </c>
    </row>
    <row r="34" spans="1:13" ht="12.75">
      <c r="A34" s="16">
        <v>7</v>
      </c>
      <c r="B34" s="31" t="s">
        <v>400</v>
      </c>
      <c r="C34" s="18">
        <v>1200.08</v>
      </c>
      <c r="D34" s="15"/>
      <c r="E34" s="20">
        <v>0</v>
      </c>
      <c r="F34" s="20">
        <v>0.0009</v>
      </c>
      <c r="G34" s="15">
        <v>120</v>
      </c>
      <c r="H34" s="15"/>
      <c r="I34" s="20">
        <v>0</v>
      </c>
      <c r="J34" s="20">
        <v>0.0003</v>
      </c>
      <c r="K34" s="15">
        <v>10.0006</v>
      </c>
      <c r="L34" s="40"/>
      <c r="M34" s="40"/>
    </row>
    <row r="35" spans="1:13" ht="12.75">
      <c r="A35" s="16">
        <v>8</v>
      </c>
      <c r="B35" s="31" t="s">
        <v>399</v>
      </c>
      <c r="C35" s="18">
        <v>1200.08</v>
      </c>
      <c r="D35" s="15"/>
      <c r="E35" s="20">
        <v>0</v>
      </c>
      <c r="F35" s="20">
        <v>0.0009</v>
      </c>
      <c r="G35" s="15">
        <v>120</v>
      </c>
      <c r="H35" s="15"/>
      <c r="I35" s="20">
        <v>0</v>
      </c>
      <c r="J35" s="20">
        <v>0.0003</v>
      </c>
      <c r="K35" s="15">
        <v>10.0006</v>
      </c>
      <c r="L35" s="40"/>
      <c r="M35" s="40"/>
    </row>
    <row r="36" spans="1:13" ht="12.75">
      <c r="A36" s="40"/>
      <c r="B36" s="17" t="s">
        <v>40</v>
      </c>
      <c r="C36" s="19">
        <v>1306008.01</v>
      </c>
      <c r="D36" s="21">
        <v>-0.0064</v>
      </c>
      <c r="E36" s="21">
        <v>1.3987</v>
      </c>
      <c r="F36" s="21">
        <v>1</v>
      </c>
      <c r="G36" s="41">
        <v>430712</v>
      </c>
      <c r="H36" s="21">
        <v>0.0142</v>
      </c>
      <c r="I36" s="21">
        <v>1.4303</v>
      </c>
      <c r="J36" s="21">
        <v>1</v>
      </c>
      <c r="K36" s="40"/>
      <c r="L36" s="21">
        <v>-0.0218</v>
      </c>
      <c r="M36" s="21">
        <v>0.0026</v>
      </c>
    </row>
    <row r="37" spans="1:13" ht="12.75">
      <c r="A37" s="106" t="s">
        <v>104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8"/>
      <c r="M37" s="20">
        <v>0.011</v>
      </c>
    </row>
    <row r="39" spans="1:8" ht="12.75">
      <c r="A39" s="81" t="s">
        <v>43</v>
      </c>
      <c r="B39" s="82"/>
      <c r="C39" s="82"/>
      <c r="D39" s="82"/>
      <c r="E39" s="82"/>
      <c r="F39" s="82"/>
      <c r="G39" s="82"/>
      <c r="H39" s="83"/>
    </row>
    <row r="40" spans="1:8" ht="12.75">
      <c r="A40" s="28" t="s">
        <v>44</v>
      </c>
      <c r="B40" s="28" t="s">
        <v>105</v>
      </c>
      <c r="C40" s="81" t="s">
        <v>46</v>
      </c>
      <c r="D40" s="82"/>
      <c r="E40" s="82"/>
      <c r="F40" s="82"/>
      <c r="G40" s="82"/>
      <c r="H40" s="83"/>
    </row>
    <row r="41" spans="1:8" ht="12.75">
      <c r="A41" s="42">
        <v>38736</v>
      </c>
      <c r="B41" s="40" t="s">
        <v>398</v>
      </c>
      <c r="C41" s="71" t="s">
        <v>115</v>
      </c>
      <c r="D41" s="72"/>
      <c r="E41" s="72"/>
      <c r="F41" s="72"/>
      <c r="G41" s="72"/>
      <c r="H41" s="73"/>
    </row>
    <row r="42" spans="1:8" ht="12.75">
      <c r="A42" s="42">
        <v>38868</v>
      </c>
      <c r="B42" s="40" t="s">
        <v>397</v>
      </c>
      <c r="C42" s="71" t="s">
        <v>115</v>
      </c>
      <c r="D42" s="72"/>
      <c r="E42" s="72"/>
      <c r="F42" s="72"/>
      <c r="G42" s="72"/>
      <c r="H42" s="73"/>
    </row>
    <row r="43" spans="1:8" ht="12.75">
      <c r="A43" s="42">
        <v>38868</v>
      </c>
      <c r="B43" s="40" t="s">
        <v>396</v>
      </c>
      <c r="C43" s="71" t="s">
        <v>115</v>
      </c>
      <c r="D43" s="72"/>
      <c r="E43" s="72"/>
      <c r="F43" s="72"/>
      <c r="G43" s="72"/>
      <c r="H43" s="73"/>
    </row>
    <row r="46" spans="1:13" ht="12.75">
      <c r="A46" s="81" t="s">
        <v>416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1:13" ht="12.75">
      <c r="A47" s="95"/>
      <c r="B47" s="97"/>
      <c r="C47" s="81" t="s">
        <v>62</v>
      </c>
      <c r="D47" s="82"/>
      <c r="E47" s="82"/>
      <c r="F47" s="83"/>
      <c r="G47" s="81" t="s">
        <v>63</v>
      </c>
      <c r="H47" s="82"/>
      <c r="I47" s="82"/>
      <c r="J47" s="83"/>
      <c r="K47" s="81" t="s">
        <v>64</v>
      </c>
      <c r="L47" s="82"/>
      <c r="M47" s="83"/>
    </row>
    <row r="48" spans="1:13" ht="12.75">
      <c r="A48" s="98" t="s">
        <v>65</v>
      </c>
      <c r="B48" s="35" t="s">
        <v>66</v>
      </c>
      <c r="C48" s="103">
        <v>38868</v>
      </c>
      <c r="D48" s="98" t="s">
        <v>67</v>
      </c>
      <c r="E48" s="35" t="s">
        <v>68</v>
      </c>
      <c r="F48" s="35" t="s">
        <v>10</v>
      </c>
      <c r="G48" s="103">
        <v>38868</v>
      </c>
      <c r="H48" s="98" t="s">
        <v>67</v>
      </c>
      <c r="I48" s="35" t="s">
        <v>69</v>
      </c>
      <c r="J48" s="35" t="s">
        <v>10</v>
      </c>
      <c r="K48" s="103">
        <v>38868</v>
      </c>
      <c r="L48" s="98" t="s">
        <v>67</v>
      </c>
      <c r="M48" s="35" t="s">
        <v>8</v>
      </c>
    </row>
    <row r="49" spans="1:13" ht="12.75">
      <c r="A49" s="99"/>
      <c r="B49" s="36" t="s">
        <v>415</v>
      </c>
      <c r="C49" s="104"/>
      <c r="D49" s="99"/>
      <c r="E49" s="37">
        <v>38718</v>
      </c>
      <c r="F49" s="36" t="s">
        <v>11</v>
      </c>
      <c r="G49" s="104"/>
      <c r="H49" s="99"/>
      <c r="I49" s="37">
        <v>38718</v>
      </c>
      <c r="J49" s="36" t="s">
        <v>11</v>
      </c>
      <c r="K49" s="104"/>
      <c r="L49" s="99"/>
      <c r="M49" s="36" t="s">
        <v>71</v>
      </c>
    </row>
    <row r="50" spans="1:13" ht="12.75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2"/>
    </row>
    <row r="51" spans="1:13" ht="12.75">
      <c r="A51" s="16">
        <v>1</v>
      </c>
      <c r="B51" s="31" t="s">
        <v>414</v>
      </c>
      <c r="C51" s="18">
        <v>32428.09</v>
      </c>
      <c r="D51" s="20">
        <v>0.2938</v>
      </c>
      <c r="E51" s="20">
        <v>26.0234</v>
      </c>
      <c r="F51" s="20">
        <v>0.0759</v>
      </c>
      <c r="G51" s="38">
        <v>11124</v>
      </c>
      <c r="H51" s="20">
        <v>0.3022</v>
      </c>
      <c r="I51" s="20">
        <v>26.2042</v>
      </c>
      <c r="J51" s="20">
        <v>0.2192</v>
      </c>
      <c r="K51" s="15">
        <v>2.9152</v>
      </c>
      <c r="L51" s="39">
        <v>-0.0065</v>
      </c>
      <c r="M51" s="39">
        <v>-0.0066</v>
      </c>
    </row>
    <row r="52" spans="1:13" ht="12.75">
      <c r="A52" s="16">
        <v>2</v>
      </c>
      <c r="B52" s="31" t="s">
        <v>413</v>
      </c>
      <c r="C52" s="18">
        <v>393455.84</v>
      </c>
      <c r="D52" s="20">
        <v>0.354</v>
      </c>
      <c r="E52" s="20">
        <v>195.7279</v>
      </c>
      <c r="F52" s="20">
        <v>0.9213</v>
      </c>
      <c r="G52" s="38">
        <v>39505</v>
      </c>
      <c r="H52" s="20">
        <v>0.3608</v>
      </c>
      <c r="I52" s="20">
        <v>196.5225</v>
      </c>
      <c r="J52" s="20">
        <v>0.7784</v>
      </c>
      <c r="K52" s="15">
        <v>9.9598</v>
      </c>
      <c r="L52" s="39">
        <v>-0.005</v>
      </c>
      <c r="M52" s="39">
        <v>-0.004</v>
      </c>
    </row>
    <row r="53" spans="1:13" ht="12.75">
      <c r="A53" s="16">
        <v>3</v>
      </c>
      <c r="B53" s="31" t="s">
        <v>412</v>
      </c>
      <c r="C53" s="18">
        <v>1200.08</v>
      </c>
      <c r="D53" s="15"/>
      <c r="E53" s="20">
        <v>0</v>
      </c>
      <c r="F53" s="20">
        <v>0.0028</v>
      </c>
      <c r="G53" s="15">
        <v>120</v>
      </c>
      <c r="H53" s="15"/>
      <c r="I53" s="20">
        <v>0</v>
      </c>
      <c r="J53" s="20">
        <v>0.0024</v>
      </c>
      <c r="K53" s="15">
        <v>10.0006</v>
      </c>
      <c r="L53" s="40"/>
      <c r="M53" s="40"/>
    </row>
    <row r="54" spans="1:13" ht="12.75">
      <c r="A54" s="40"/>
      <c r="B54" s="17" t="s">
        <v>40</v>
      </c>
      <c r="C54" s="19">
        <v>427084.01</v>
      </c>
      <c r="D54" s="21">
        <v>0.353</v>
      </c>
      <c r="E54" s="32"/>
      <c r="F54" s="21">
        <v>1</v>
      </c>
      <c r="G54" s="41">
        <v>50748</v>
      </c>
      <c r="H54" s="21">
        <v>0.3507</v>
      </c>
      <c r="I54" s="32"/>
      <c r="J54" s="21">
        <v>1</v>
      </c>
      <c r="K54" s="40"/>
      <c r="L54" s="21">
        <v>-0.0038</v>
      </c>
      <c r="M54" s="21">
        <v>-0.0035</v>
      </c>
    </row>
    <row r="55" spans="1:13" ht="12.75">
      <c r="A55" s="115" t="s">
        <v>104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7"/>
      <c r="M55" s="113"/>
    </row>
    <row r="56" spans="1:13" ht="12.7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20"/>
      <c r="M56" s="114"/>
    </row>
    <row r="58" spans="1:8" ht="12.75">
      <c r="A58" s="81" t="s">
        <v>43</v>
      </c>
      <c r="B58" s="82"/>
      <c r="C58" s="82"/>
      <c r="D58" s="82"/>
      <c r="E58" s="82"/>
      <c r="F58" s="82"/>
      <c r="G58" s="82"/>
      <c r="H58" s="83"/>
    </row>
    <row r="59" spans="1:8" ht="12.75">
      <c r="A59" s="28" t="s">
        <v>44</v>
      </c>
      <c r="B59" s="28" t="s">
        <v>105</v>
      </c>
      <c r="C59" s="81" t="s">
        <v>46</v>
      </c>
      <c r="D59" s="82"/>
      <c r="E59" s="82"/>
      <c r="F59" s="82"/>
      <c r="G59" s="82"/>
      <c r="H59" s="83"/>
    </row>
    <row r="60" spans="1:8" ht="12.75">
      <c r="A60" s="42">
        <v>38804</v>
      </c>
      <c r="B60" s="40" t="s">
        <v>411</v>
      </c>
      <c r="C60" s="71" t="s">
        <v>115</v>
      </c>
      <c r="D60" s="72"/>
      <c r="E60" s="72"/>
      <c r="F60" s="72"/>
      <c r="G60" s="72"/>
      <c r="H60" s="73"/>
    </row>
    <row r="61" spans="1:8" ht="12.75">
      <c r="A61" s="42">
        <v>38806</v>
      </c>
      <c r="B61" s="40" t="s">
        <v>410</v>
      </c>
      <c r="C61" s="71" t="s">
        <v>115</v>
      </c>
      <c r="D61" s="72"/>
      <c r="E61" s="72"/>
      <c r="F61" s="72"/>
      <c r="G61" s="72"/>
      <c r="H61" s="73"/>
    </row>
    <row r="62" spans="1:8" ht="12.75">
      <c r="A62" s="42">
        <v>38868</v>
      </c>
      <c r="B62" s="40" t="s">
        <v>409</v>
      </c>
      <c r="C62" s="71" t="s">
        <v>115</v>
      </c>
      <c r="D62" s="72"/>
      <c r="E62" s="72"/>
      <c r="F62" s="72"/>
      <c r="G62" s="72"/>
      <c r="H62" s="73"/>
    </row>
    <row r="64" spans="1:12" ht="12.75">
      <c r="A64" s="105" t="s">
        <v>41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</row>
    <row r="65" spans="1:12" ht="12.75">
      <c r="A65" s="105" t="s">
        <v>42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</row>
    <row r="66" ht="12.75">
      <c r="A66" s="22"/>
    </row>
  </sheetData>
  <mergeCells count="59">
    <mergeCell ref="A1:M1"/>
    <mergeCell ref="A2:B2"/>
    <mergeCell ref="C2:F2"/>
    <mergeCell ref="G2:J2"/>
    <mergeCell ref="K2:M2"/>
    <mergeCell ref="H3:H4"/>
    <mergeCell ref="K3:K4"/>
    <mergeCell ref="L3:L4"/>
    <mergeCell ref="A11:M11"/>
    <mergeCell ref="A3:A4"/>
    <mergeCell ref="C3:C4"/>
    <mergeCell ref="D3:D4"/>
    <mergeCell ref="G3:G4"/>
    <mergeCell ref="A15:L15"/>
    <mergeCell ref="A17:H17"/>
    <mergeCell ref="C18:H18"/>
    <mergeCell ref="C19:H19"/>
    <mergeCell ref="C20:H20"/>
    <mergeCell ref="C42:H42"/>
    <mergeCell ref="H25:H26"/>
    <mergeCell ref="K25:K26"/>
    <mergeCell ref="A32:M32"/>
    <mergeCell ref="A25:A26"/>
    <mergeCell ref="C25:C26"/>
    <mergeCell ref="D25:D26"/>
    <mergeCell ref="G25:G26"/>
    <mergeCell ref="A23:M23"/>
    <mergeCell ref="C43:H43"/>
    <mergeCell ref="A37:L37"/>
    <mergeCell ref="A39:H39"/>
    <mergeCell ref="C40:H40"/>
    <mergeCell ref="C41:H41"/>
    <mergeCell ref="A24:B24"/>
    <mergeCell ref="C24:F24"/>
    <mergeCell ref="G24:J24"/>
    <mergeCell ref="K24:M24"/>
    <mergeCell ref="L25:L26"/>
    <mergeCell ref="A65:L65"/>
    <mergeCell ref="C60:H60"/>
    <mergeCell ref="C61:H61"/>
    <mergeCell ref="C62:H62"/>
    <mergeCell ref="A64:L64"/>
    <mergeCell ref="A55:L56"/>
    <mergeCell ref="G48:G49"/>
    <mergeCell ref="A46:M46"/>
    <mergeCell ref="A47:B47"/>
    <mergeCell ref="A58:H58"/>
    <mergeCell ref="C59:H59"/>
    <mergeCell ref="H48:H49"/>
    <mergeCell ref="K48:K49"/>
    <mergeCell ref="A50:M50"/>
    <mergeCell ref="A48:A49"/>
    <mergeCell ref="C48:C49"/>
    <mergeCell ref="D48:D49"/>
    <mergeCell ref="C47:F47"/>
    <mergeCell ref="G47:J47"/>
    <mergeCell ref="K47:M47"/>
    <mergeCell ref="M55:M56"/>
    <mergeCell ref="L48:L49"/>
  </mergeCells>
  <printOptions/>
  <pageMargins left="0.35433070866141736" right="0.35433070866141736" top="0.31" bottom="0.38" header="0.57" footer="0.31496062992125984"/>
  <pageSetup fitToHeight="2" horizontalDpi="600" verticalDpi="600" orientation="landscape" paperSize="9" scale="73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workbookViewId="0" topLeftCell="A1">
      <selection activeCell="A1" sqref="A1:M1"/>
    </sheetView>
  </sheetViews>
  <sheetFormatPr defaultColWidth="9.140625" defaultRowHeight="12.75"/>
  <sheetData/>
  <printOptions/>
  <pageMargins left="0.35433070866141736" right="0.35433070866141736" top="0.5905511811023623" bottom="0.5905511811023623" header="0.7086614173228347" footer="0.31496062992125984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Marias</cp:lastModifiedBy>
  <cp:lastPrinted>2006-06-06T08:49:58Z</cp:lastPrinted>
  <dcterms:created xsi:type="dcterms:W3CDTF">2006-06-05T06:23:32Z</dcterms:created>
  <dcterms:modified xsi:type="dcterms:W3CDTF">2006-06-06T08:50:43Z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