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firstSheet="2" activeTab="2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. ΔΙΑΘ." sheetId="6" r:id="rId6"/>
    <sheet name="FUNDS OF FUNDS" sheetId="7" r:id="rId7"/>
    <sheet name="ΣΥΝΘΕΣΗ ΑΓΟΡΑΣ" sheetId="8" r:id="rId8"/>
  </sheets>
  <definedNames>
    <definedName name="CategoriesExcelNew_1" localSheetId="6">'FUNDS OF FUNDS'!$A$46:$M$66</definedName>
    <definedName name="CategoriesExcelNew_1" localSheetId="5">'ΔΙΑΧ. ΔΙΑΘ.'!$A$1:$M$43</definedName>
    <definedName name="CategoriesExcelNew_1" localSheetId="2">'ΜΕΤΟΧΙΚΑ'!$A$1:$M$83</definedName>
    <definedName name="CategoriesExcelNew_1" localSheetId="3">'ΜΙΚΤΑ'!$A$1:$M$44</definedName>
    <definedName name="CategoriesExcelNew_1" localSheetId="4">'ΟΜΟΛΟΓΙΑΚΑ'!$A$1:$M$48</definedName>
    <definedName name="CategoriesExcelNew_2" localSheetId="6">'FUNDS OF FUNDS'!$A$1:$M$22</definedName>
    <definedName name="ExternalData_1" localSheetId="5">'ΔΙΑΧ. ΔΙΑΘ.'!$A$44:$M$65</definedName>
    <definedName name="ExternalData_1" localSheetId="2">'ΜΕΤΟΧΙΚΑ'!$A$84:$M$148</definedName>
    <definedName name="ExternalData_1" localSheetId="3">'ΜΙΚΤΑ'!$A$45:$M$78</definedName>
    <definedName name="ExternalData_1" localSheetId="4">'ΟΜΟΛΟΓΙΑΚΑ'!$A$49:$M$103</definedName>
    <definedName name="MFAssetsAllocationsExcel_1" localSheetId="1">'ΚΑΤΑΝΟΜΗ ΕΝΕΡΓΗΤΙΚΟΥ'!$A$1:$R$43</definedName>
    <definedName name="MFAssetsExcelNew_1" localSheetId="0">'ΔΙΑΡΘΡΩΣΗ ΑΓΟΡΑΣ'!$A$1:$I$42</definedName>
    <definedName name="MFAssetsExcelNew_1__1" localSheetId="0">'ΔΙΑΡΘΡΩΣΗ ΑΓΟΡΑΣ'!$A$1:$I$42</definedName>
  </definedNames>
  <calcPr fullCalcOnLoad="1"/>
</workbook>
</file>

<file path=xl/sharedStrings.xml><?xml version="1.0" encoding="utf-8"?>
<sst xmlns="http://schemas.openxmlformats.org/spreadsheetml/2006/main" count="771" uniqueCount="433">
  <si>
    <t>Α.ΕΞΕΛΙΞΗ ΣΥΝΟΛΙΚΟΥ ΕΝΕΡΓΗΤΙΚΟΥ ΕΛΛΗΝΙΚΗΣ ΑΓΟΡΑΣ Α/Κ ΑΝΑ ΕΤΑΙΡΕΙΑ ΤΗΝ 30/6/2006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</si>
  <si>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</si>
  <si>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</si>
  <si>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</si>
  <si>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</si>
  <si>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</si>
  <si>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1/1/2006</t>
  </si>
  <si>
    <t>την 30/6/2006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</si>
  <si>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</si>
  <si>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</si>
  <si>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</si>
  <si>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</si>
  <si>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</si>
  <si>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</si>
  <si>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</si>
  <si>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</si>
  <si>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</si>
  <si>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</si>
  <si>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Α.Ε.Δ.Α.Κ. ΑΣΦΑΛΙΣΤΙΚΩΝ ΟΡΓΑΝΙΣΜΩΝ</t>
  </si>
  <si>
    <t>ΑΤΕ Α.Ε.Δ.Α.Κ.</t>
  </si>
  <si>
    <t>ALICO AIG Α.Ε.Δ.Α.Κ.</t>
  </si>
  <si>
    <t>HSBC (ΕΛΛΑΣ) Α.Ε.Δ.Α.Κ.</t>
  </si>
  <si>
    <t>ALPHA TRUST Α.Ε.Δ.Α.Κ.</t>
  </si>
  <si>
    <t>ALLIANZ Α.Ε.Δ.Α.Κ.</t>
  </si>
  <si>
    <t>ING ΑΕΔΑΚ</t>
  </si>
  <si>
    <t>ΠΕΙΡΑΙΩΣ Α.Ε.Δ.Α.Κ.</t>
  </si>
  <si>
    <t>ASPIS INTERNATIONAL Α.Ε.Δ.Α.Κ.</t>
  </si>
  <si>
    <t>Π&amp;Κ Α.Ε.Δ.Α.Κ.</t>
  </si>
  <si>
    <t>ΕΓΝΑΤΙΑ Α.Ε.Δ.Α.Κ.</t>
  </si>
  <si>
    <t>ΕΛΛΗΝΙΚΗ TRUST Α.Ε.Δ.Α.Κ.</t>
  </si>
  <si>
    <t>ΚΥΠΡΟΥ Α.Ε.Δ.Α.Κ.</t>
  </si>
  <si>
    <t>ΑΤΤΙΚΗ Α.Ε.Δ.Α.Κ.</t>
  </si>
  <si>
    <t>INTERNATIONAL Α.Ε.Δ.Α.Κ.</t>
  </si>
  <si>
    <t>ΕΥΡΩΠΑΪΚΗ ΠΙΣΤΗ Α.Ε.Δ.Α.Κ.</t>
  </si>
  <si>
    <t>Τ.Τ. ΕΛΤΑ Α.Ε.Δ.Α.Κ.</t>
  </si>
  <si>
    <t>ΛΑΪΚΗ Α.Ε.Δ.Α.Κ</t>
  </si>
  <si>
    <t>ΩΜΕΓΑ Α.Ε.Δ.Α.Κ.</t>
  </si>
  <si>
    <t>PROFUND Α.Ε.Δ.Α.Κ</t>
  </si>
  <si>
    <t>MARFIN Α.Ε.Δ.Α.Κ.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</si>
  <si>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</si>
  <si>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</si>
  <si>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</si>
  <si>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</si>
  <si>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</si>
  <si>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</si>
  <si>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</si>
  <si>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</si>
  <si>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Μετάθεση διαχείρισης των 5 ΑΚ ΠΕΙΡΑΙΩΣ από την ING ΠΕΙΡΑΙΩΣ ΑΕΔΑΚ</t>
  </si>
  <si>
    <t>Μετάθεση διαχείρισης των 5 ΑΚ ΠΕΙΡΑΙΩΣ στην ΠΕΙΡΑΙΩΣ ΑΕΔΑΚ</t>
  </si>
  <si>
    <t>Έγκριση λειτουργίας από Επιτροπή Κεφαλαιαγοράς</t>
  </si>
  <si>
    <t>Αλλαγή επωνυμίας από ALLIANZ DRESDNER ASSET MANAGEMENT</t>
  </si>
  <si>
    <t>Β.KAΤΑΝΟΜΗ ΣΥΝΟΛΙΚΟΥ ΕΝΕΡΓΗΤΙΚΟΥ ΑΝΑ ΕΤΑΙΡΕΙΑ ΤΗΝ 30/6/2006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</si>
  <si>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</si>
  <si>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</si>
  <si>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</si>
  <si>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</si>
  <si>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</si>
  <si>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Funds of Funds</t>
  </si>
  <si>
    <t>Εσωτ</t>
  </si>
  <si>
    <t>Εξωτ</t>
  </si>
  <si>
    <t>ΜΕΡΙΔΙΑ ΑΓΟΡΑΣ</t>
  </si>
  <si>
    <t>AMOIBAIA ΚΕΦΑΛΑΙΑ Ομολογιακά Εσωτερικού 31/05/2006 - 30/6/2006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</si>
  <si>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</si>
  <si>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</si>
  <si>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</si>
  <si>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</si>
  <si>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</si>
  <si>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</si>
  <si>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</si>
  <si>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</si>
  <si>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</si>
  <si>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1/1/2006</t>
  </si>
  <si>
    <t xml:space="preserve">ΑΑΑΒ Α.Κ. Ομολογιών Εσωτερικού </t>
  </si>
  <si>
    <t xml:space="preserve">PROBANK Ομολογιακό Εσωτερικού </t>
  </si>
  <si>
    <t xml:space="preserve">ΑΑΑΒ Α.Κ. Εισοδήματος &amp; Ομολογιών Εσωτερικού </t>
  </si>
  <si>
    <t xml:space="preserve">Α/Κ ΑΤΕ ΕΙΣΟΔΗΜΑΤΟΣ (Ομολογιών Εσωτ.) </t>
  </si>
  <si>
    <t xml:space="preserve">NOVABANK Value Plus Α/Κ Ομολόγων Εσωτερικού </t>
  </si>
  <si>
    <t xml:space="preserve">GENIKI Ομολογιών Εσωτερικού </t>
  </si>
  <si>
    <t xml:space="preserve">ΑΤΤΙΚΗΣ Ομολογιών Εσωτερικού </t>
  </si>
  <si>
    <t xml:space="preserve">Εγνατία ΜΥΚΗΝΑΙ (Ομολογιών Εσωτ.) </t>
  </si>
  <si>
    <t xml:space="preserve">Π&amp;Κ Ομολογιών Εσωτερικού </t>
  </si>
  <si>
    <t xml:space="preserve">ΙΟΝΙΚΗ ΖΩΗΣ Ομολογιακό Εσωτερικού </t>
  </si>
  <si>
    <t xml:space="preserve">Τ.Τ. - ΕΛΤΑ Ομολογιών Εσωτερικού </t>
  </si>
  <si>
    <t xml:space="preserve">ΛΑΪΚΗ Ομολογιών Εσωτερικού </t>
  </si>
  <si>
    <t xml:space="preserve">ΕΥΡΩΠΑΪΚΗ ΠΙΣΤΗ (Εισοδήματος Ομολογιακό Εσωτ.) </t>
  </si>
  <si>
    <t xml:space="preserve">ΕΥΡΩΠΑΪΚΗ ΠΙΣΤΗ EUROBOND Ομολογιακό Εσωτερικού </t>
  </si>
  <si>
    <t xml:space="preserve">CitiFund Ομολογιών Εσωτερικού </t>
  </si>
  <si>
    <t xml:space="preserve">METROLIFE ΕΙΣΟΔΗΜΑΤΟΣ Ομολογιών Εσωτερικού </t>
  </si>
  <si>
    <t xml:space="preserve">ΕΡΜΗΣ ΕΙΣΟΔΗΜΑΤΟΣ Ομολογιών Εσωτερικού </t>
  </si>
  <si>
    <t xml:space="preserve">HSBC Εισοδήματος (Ομολογιών Εσωτ.) </t>
  </si>
  <si>
    <t xml:space="preserve">ALICO Ομολογιών Εσωτερικού </t>
  </si>
  <si>
    <t xml:space="preserve">Α/Κ ΑΤΕ ΚΕΦΑΛΑΙΟΥ &amp; ΥΠΕΡΑΞΙΑΣ (Ομολογιών Εσωτ.) </t>
  </si>
  <si>
    <t xml:space="preserve">ΚΥΠΡΟΥ ΕΛΛΗΝΙΚΟ Ομολογιακό Εσωτ. </t>
  </si>
  <si>
    <t xml:space="preserve">EUROBANK Bond Fund Ομολογιακό Εσωτερικού </t>
  </si>
  <si>
    <t xml:space="preserve">INTERAMERICAN Σταθερό Ομολογιακό Εσωτερικού </t>
  </si>
  <si>
    <t xml:space="preserve">ALLIANZ Ομολογιών Εσωτερικού </t>
  </si>
  <si>
    <t xml:space="preserve">ΔΗΛΟΣ (Εισοδήματος Ομολ. Εσωτ.) </t>
  </si>
  <si>
    <t xml:space="preserve">INTERNATIONAL (Ομολογιακό Εσωτ.) </t>
  </si>
  <si>
    <t xml:space="preserve">Α/Κ Ασφαλιστικών Οργανισμών Εισοδήματος - Ομολ. Εσ. </t>
  </si>
  <si>
    <t xml:space="preserve">ΠΕΙΡΑΙΩΣ A/K Ομολόγων Εσωτερικού </t>
  </si>
  <si>
    <t xml:space="preserve">ALPHA Ομολογιακό Εσωτερικού </t>
  </si>
  <si>
    <t xml:space="preserve">INTERAMERICAN Μικτής Απόδοσης Ομολογιακό Εσωτερικού </t>
  </si>
  <si>
    <t xml:space="preserve">BETA Ομολογιακό Εσωτερικού </t>
  </si>
  <si>
    <t xml:space="preserve">ΩΜΕΓΑ INCOME Α/Κ Ομολογιακό Εσωτερικού </t>
  </si>
  <si>
    <t>Μέση απόδοση κατηγορίας Α/Κ μη συμπεριλαμβανομένων των Α/Κ που δραστηριοποιήθηκαν μέσα στο 2006</t>
  </si>
  <si>
    <t>A/K</t>
  </si>
  <si>
    <t>GENIKI Ομολογιών Εσωτερικού</t>
  </si>
  <si>
    <t>Αλλαγή επωνυμίας από ALPHA TRUST Εισοδήματος Ομολογιών Εσωτερικού</t>
  </si>
  <si>
    <t>ΠΕΙΡΑΙΩΣ A/K Ομολόγων Εσωτερικού</t>
  </si>
  <si>
    <t>Αλλαγή επωνυμίας από ING ΠΕΙΡΑΙΩΣ A/K Ομολόγων Εσωτερικού</t>
  </si>
  <si>
    <t>INTERAMERICAN Μικτής Απόδοσης Ομολογιακό Εσωτερικού</t>
  </si>
  <si>
    <t>Απορρόφησε το ΑΚ INTERAMERICAN Εταιρικών Ομολόγων Ομολογιακό Εξωτερικού</t>
  </si>
  <si>
    <t>Μετάθεση διαχείρισης από την ING ΠΕΙΡΑΙΩΣ ΑΕΔΑΚ στην ΠΕΙΡΑΙΩΣ ΑΕΔΑΚ</t>
  </si>
  <si>
    <t>Απορροφήθηκε από το EUROBANK Βραχυπρ.Τοποθετήσεων Διαχειρίσεως Διαθεσίμων Εξωτερικού</t>
  </si>
  <si>
    <t>EUROBANK Βράχος Ομολογιακό Εξωτερικού</t>
  </si>
  <si>
    <t>Το ΑΚ αποτιμάται σε USD, στη Βάση της Ένωσης όμως εκφράζεται σε ΕΥΡΩ</t>
  </si>
  <si>
    <t>ΔΗΛΟΣ Δολαριακό (USD) Ομολογιακό Εξωτερικού</t>
  </si>
  <si>
    <t>Έναρξη Αμοιβαίου Κεφαλαίου</t>
  </si>
  <si>
    <t>ΕΥΡΩΠΑΪΚΗ ΠΙΣΤΗ Yield Plus Ομολογιακό Εξωτερικού</t>
  </si>
  <si>
    <t>Απορροφήθηκε από το ΑΚ INTERAMERICAN Μικτής Απόδοσης Ομολογιακό Εσωτ.</t>
  </si>
  <si>
    <t>INTERAMERICAN Εταιρικών Ομολόγων Ομολογιακό Εξωτερικού</t>
  </si>
  <si>
    <t>Αλλαγή επωνυμίας από ING ΠΕΙΡΑΙΩΣ Α/Κ Ομολόγων Εξωτερικού</t>
  </si>
  <si>
    <t>ING Α/Κ Ομολόγων Εξωτ.</t>
  </si>
  <si>
    <t>Απορρόφησε το ΑΚ GENIKI Euro Ομολογιών Εξωτερικού</t>
  </si>
  <si>
    <t>ALPHA TRUST STRATEGIC BOND FUND Ομολ. Εξωτερικού</t>
  </si>
  <si>
    <t>Απορροφήθηκε από το ΑΚ ALPHA TRUST Strategic Bond Fund Ομολ. Εξωτ.</t>
  </si>
  <si>
    <t>A/K GENIKI EURO Ομολογιών Εξωτερικού</t>
  </si>
  <si>
    <t xml:space="preserve">ΔΗΛΟΣ Δολαριακό (USD) Ομολογιακό Εξωτερικού </t>
  </si>
  <si>
    <t xml:space="preserve">ΕΥΡΩΠΑΪΚΗ ΠΙΣΤΗ Yield Plus Ομολογιακό Εξωτερικού </t>
  </si>
  <si>
    <t xml:space="preserve">ALICO Ομολογιών Εξωτερικού Δολαριακό </t>
  </si>
  <si>
    <t xml:space="preserve">INTERAMERICAN Δολαρίου (USD) Ομολογιακό Εξωτερικού </t>
  </si>
  <si>
    <t xml:space="preserve">EUROBANK ΕΥΡΩΠΑΪΚΗ ΣΥΓΚΛΙΣΗ Ομολογιακό Εξωτ. </t>
  </si>
  <si>
    <t xml:space="preserve">ALPHA Δολλαρίου Ομολογιακό Εξωτ. </t>
  </si>
  <si>
    <t xml:space="preserve">ALPHA TRUST DOLLAR BOND Ομολογιών Εξωτερικού </t>
  </si>
  <si>
    <t xml:space="preserve">HSBC Ομολογιών Εξωτερικού Δολαρίου </t>
  </si>
  <si>
    <t xml:space="preserve">ΑΑΑΒ Α.Κ. Ομολογιών Εξωτερικού </t>
  </si>
  <si>
    <t xml:space="preserve">ΔΗΛΟΣ USD Bond (Ομολογιακό Εξωτερικού) </t>
  </si>
  <si>
    <t xml:space="preserve">ING Α/Κ Ομολόγων Εξωτ. </t>
  </si>
  <si>
    <t xml:space="preserve">EUROBANK Αναδυομένων Αγορών Ομολογιακό Εξωτερικού </t>
  </si>
  <si>
    <t xml:space="preserve">ALPHA TRUST STRATEGIC BOND FUND Ομολ. Εξωτερικού </t>
  </si>
  <si>
    <t xml:space="preserve">ALPHA Ευρ/κών Εταιρικών Ομολόγων Ομολ.Εξωτερικού </t>
  </si>
  <si>
    <t xml:space="preserve">ALPHA Ευρ/κών Κρατικών Ομολόγων Ομολ. Εξωτερικού </t>
  </si>
  <si>
    <t xml:space="preserve">ALPHA Ομολογιακό Εξωτερικού </t>
  </si>
  <si>
    <t xml:space="preserve">ALPHA Υψ.Απόδοσης &amp; Κινδύνου Ομολογιακό Εξωτ. </t>
  </si>
  <si>
    <t xml:space="preserve">EUROBANK Εταιρικών Ομολόγων Ομολογιακό Εξωτερικού </t>
  </si>
  <si>
    <t xml:space="preserve">ΔΗΛΟΣ Eurobond (Ομολογιακό Εξωτ.) </t>
  </si>
  <si>
    <t xml:space="preserve">ALLIANZ Α/Κ Ομολογιών Εξωτερικού </t>
  </si>
  <si>
    <t xml:space="preserve">PROTON High Income Ομολογιών Εξωτερικού </t>
  </si>
  <si>
    <t xml:space="preserve">ΑΤΤΙΚΗΣ Ομολογιακό Εξωτερικού </t>
  </si>
  <si>
    <t xml:space="preserve">ΑΤΕ ΟΜΟΛΟΓΙΩΝ Εξωτερικού </t>
  </si>
  <si>
    <t xml:space="preserve">ΕΥΡΩΠΑΪΚΗ ΠΙΣΤΗ BOND (Ομολογιακό Εξωτ.) </t>
  </si>
  <si>
    <t xml:space="preserve">ALICO Ομολογιών Εξωτερικού </t>
  </si>
  <si>
    <t xml:space="preserve">ΔΗΛΟΣ Εταιρικών Ομολόγων Ομολογιακό Εξωτερικού </t>
  </si>
  <si>
    <t xml:space="preserve">ΔΗΛΟΣ Εισοδήματος Διεθνές Ομολογιακό Εξωτερικού </t>
  </si>
  <si>
    <t xml:space="preserve">ΔΗΛΟΣ Τραπεζικών Ομολόγων Ομολογιακό Εξωτερικού </t>
  </si>
  <si>
    <t xml:space="preserve">MARFIN Income Ομολογιακό Εξωτερικού </t>
  </si>
  <si>
    <t xml:space="preserve">ΕΛΛΗΝΙΚΗ TRUST Ομολογιακό Εξωτερικού </t>
  </si>
  <si>
    <t xml:space="preserve">ALPHA Τακτικού Εισοδήματος Ομολογιακό Εξωτερικού </t>
  </si>
  <si>
    <t xml:space="preserve">EUROBANK Plus Ομολογιακό Εξωτερικού </t>
  </si>
  <si>
    <t xml:space="preserve">ΕΡΜΗΣ Value Plus Ομολογιών Εξωτερικού </t>
  </si>
  <si>
    <t xml:space="preserve">Ομολογιακά Εξωτερικού </t>
  </si>
  <si>
    <t>AMOIBAIA ΚΕΦΑΛΑΙΑ Ομολογιακά Εξωτερικού 31/5/2006 - 30/6/2006</t>
  </si>
  <si>
    <t>AMOIBAIA ΚΕΦΑΛΑΙΑ Μετοχικά Εσωτερικού 31/05/2006 - 30/6/2006</t>
  </si>
  <si>
    <t xml:space="preserve">Μετοχικά Εσωτερικού </t>
  </si>
  <si>
    <t xml:space="preserve">NOVABANK Mid Cap Α/Κ Μετοχικό Εσωτερικού </t>
  </si>
  <si>
    <t xml:space="preserve">Εγνατία ΑΘΗΝΑ Δυναμικό (Μετοχών Εσωτ.) </t>
  </si>
  <si>
    <t xml:space="preserve">ΚΥΠΡΟΥ ΕΛΛΗΝΙΚΟ ΔΥΝΑΜΙΚΟ Μετοχικό Εσωτ. </t>
  </si>
  <si>
    <t xml:space="preserve">ΕΡΜΗΣ Πρωτοπόρος Μετοχικό Εσωτερικού </t>
  </si>
  <si>
    <t xml:space="preserve">INTERAMERICAN Αναπτυσ. Εταιριών Μετοχ. Εσωτερικού </t>
  </si>
  <si>
    <t xml:space="preserve">INTERNATIONAL Δυναμικών Εταιρειών Μετοχικό Εσωτερικού </t>
  </si>
  <si>
    <t xml:space="preserve">HSBC Μεσαίας Κεφαλαιοποίησης Μετοχών Εσωτερικού </t>
  </si>
  <si>
    <t xml:space="preserve">EUROBANK MIDCAP Private Sector 50 Index Fund Μετοχικό Εσωτ. </t>
  </si>
  <si>
    <t xml:space="preserve">ALICO Μετοχικό Μεσαίας &amp; Μικρής Κεφαλαιοποίησης </t>
  </si>
  <si>
    <t xml:space="preserve">HSBC Αναπτυξιακό (Μετοχών Εσωτ.) </t>
  </si>
  <si>
    <t xml:space="preserve">MARFIN Medium Μετοχικό Εσωτερικού </t>
  </si>
  <si>
    <t xml:space="preserve">ΛΑΪΚΗ Μετοχικό Εσωτ. </t>
  </si>
  <si>
    <t xml:space="preserve">ΔΗΛΟΣ Υποδομής &amp; Κατασκευών (Μετοχικό Εσωτ.) </t>
  </si>
  <si>
    <t xml:space="preserve">ΕΥΡΩΠΑΪΚΗ ΠΙΣΤΗ Αναπτυσ. Επιχ. (Μετοχ.Εσωτ.) </t>
  </si>
  <si>
    <t xml:space="preserve">Εγνατία ΟΛΥΜΠΙΑ (Αναπτυξιακό Μετοχών Εσωτ.) </t>
  </si>
  <si>
    <t xml:space="preserve">ALPHA Επιθετικής Στρατηγικής Μετοχικό Εσωτερικού </t>
  </si>
  <si>
    <t xml:space="preserve">Α/Κ ΑΤΕ ΜΕΤΟΧΙΚΟ (ΜΕΣΑΙΑΣ &amp; ΜΙΚΡΗΣ ΚΕΦΑΛ.) ΕΣΩΤ. </t>
  </si>
  <si>
    <t xml:space="preserve">ΔΗΛΟΣ Small Cap (Μετοχικό Εσωτ.) </t>
  </si>
  <si>
    <t xml:space="preserve">INTERNATIONAL Επιλογής Μετοχικών Αξιών Μετοχικό Εσωτερικού </t>
  </si>
  <si>
    <t xml:space="preserve">PROBANK ΕΛΛΑΣ Μετοχικό Εσωτερικού </t>
  </si>
  <si>
    <t xml:space="preserve">ΛΑΪΚΗ Επιλεγμένων Αξιών Μετοχικό Εσωτ. </t>
  </si>
  <si>
    <t xml:space="preserve">EUROBANK ΘΕΣΜΙΚΩΝ ΧΑΡΤΟΦΥΛΑΚΙΩΝ Μετοχικό Εσωτερικού </t>
  </si>
  <si>
    <t xml:space="preserve">ΔΗΛΟΣ Top-30 (Μετοχικό Εσωτερικού) </t>
  </si>
  <si>
    <t xml:space="preserve">ALPHA TRUST ΝΕΩΝ ΕΠΙΧΕΙΡΗΣΕΩΝ (Μετοχικό Εσωτ.) </t>
  </si>
  <si>
    <t xml:space="preserve">Π&amp;Κ Μετοχικό Εσωτερικού </t>
  </si>
  <si>
    <t xml:space="preserve">ΔΗΛΟΣ Χρηματοοικονομικών Εταιριών (Financial) (Μετοχικό Εσωτ.) </t>
  </si>
  <si>
    <t xml:space="preserve">A/K GENIKI Επιλεγμένων Αξιών Μετοχικό Εσωτερικού </t>
  </si>
  <si>
    <t xml:space="preserve">ALPHA TRUST (Αναπτυξιακό Μετοχικό Εσωτ.) </t>
  </si>
  <si>
    <t xml:space="preserve">ΩΜΕΓΑ INVEST A/K Μετοχικό Εσωτερικού </t>
  </si>
  <si>
    <t xml:space="preserve">ΑΑΑΒ Α.Κ. Ελληνικό Αναπτυξιακό Μετοχών Εσωτερικού </t>
  </si>
  <si>
    <t xml:space="preserve">INTERNATIONAL (Αναπτυξιακό Εσωτ.) </t>
  </si>
  <si>
    <t xml:space="preserve">ΔΗΛΟΣ (Blue Chips Μετοχικό Εσωτ.) </t>
  </si>
  <si>
    <t xml:space="preserve">ALLIANZ Επιθετικής Στρατηγικής (Μετοχ. Εσωτ.) </t>
  </si>
  <si>
    <t xml:space="preserve">ALPHA Μετοχικό Εσωτερικού </t>
  </si>
  <si>
    <t xml:space="preserve">CitiFund Μετοχικό Εσωτερικού </t>
  </si>
  <si>
    <t xml:space="preserve">ALLIANZ Μετοχών Εσωτερικού </t>
  </si>
  <si>
    <t xml:space="preserve">ΚΥΠΡΟΥ ΕΛΛΗΝΙΚΟ Μετοχικό Εσωτ. </t>
  </si>
  <si>
    <t xml:space="preserve">ALPHA Blue Chips A/K Μετοχικό Εσωτερικού </t>
  </si>
  <si>
    <t xml:space="preserve">NOVABANK Blue Chips Μετοχικό Εσωτερικού </t>
  </si>
  <si>
    <t xml:space="preserve">METROLIFE ΑΝΑΠΤΥΞΙΑΚΟ Μετοχικό Εσωτερικού </t>
  </si>
  <si>
    <t xml:space="preserve">ΕΡΜΗΣ ΔΥΝΑΜΙΚΟ Μετοχών Εσωτερικού </t>
  </si>
  <si>
    <t xml:space="preserve">ΕΠΕΝΔΥΤΙΚΗ ΚΡΗΤΗΣ ΑΚ Μετοχικό Εσωτ. </t>
  </si>
  <si>
    <t xml:space="preserve">INTERAMERICAN Δυναμικό Μετοχικό Εσωτ. </t>
  </si>
  <si>
    <t xml:space="preserve">ΕΛΛΗΝΙΚΗ TRUST Μετοχικό Εσωτερικού </t>
  </si>
  <si>
    <t xml:space="preserve">ΑΤΤΙΚΗΣ Μετοχικό Εσωτερικού </t>
  </si>
  <si>
    <t xml:space="preserve">ALICO Μετοχικό Εσωτερικού </t>
  </si>
  <si>
    <t xml:space="preserve">ΕΥΡΩΠΑΪΚΗ ΠΙΣΤΗ (Αναπτυξιακό Μετοχικό Εσωτ.) </t>
  </si>
  <si>
    <t xml:space="preserve">ΔΗΛΟΣ Πληροφ.&amp;Τεχνολ. (Hi-Tech) (Μετοχικό Εσωτ.) </t>
  </si>
  <si>
    <t xml:space="preserve">ALICO Μετοχικό Εσωτερικού FTSE 20 Index Fund </t>
  </si>
  <si>
    <t xml:space="preserve">Α/Κ ΑΤΕ ΜΕΤΟΧΙΚΟ ΕΣΩΤΕΡΙΚΟΥ </t>
  </si>
  <si>
    <t xml:space="preserve">ALPHA Athens Index Fund Μετοχικό Εσωτερικού </t>
  </si>
  <si>
    <t xml:space="preserve">ΑΑΑΒ Α.Κ. Blue Chip Μετοχών Εσωτερικού </t>
  </si>
  <si>
    <t xml:space="preserve">ΑΑΑΒ Α.Κ. Μετοχών Εσωτερικού </t>
  </si>
  <si>
    <t xml:space="preserve">Εγνατία ΘΗΣΕΑΣ Μετοχικό Εσωτερικού Εταιριών Υψηλής Κεφαλαιοποίησης </t>
  </si>
  <si>
    <t xml:space="preserve">Π&amp;Κ FTSE-20 Index Fund Μετοχικό Εσωτερικού </t>
  </si>
  <si>
    <t xml:space="preserve">MARFIN New Millennium Μετοχικό Εσωτερικού </t>
  </si>
  <si>
    <t xml:space="preserve">EUROBANK Value FTSE/ASE 20 Index Fund Μετοχικό Εσωτερικού </t>
  </si>
  <si>
    <t xml:space="preserve">HSBC Α/Κ TOP 20 Μετοχών Εσωτ. </t>
  </si>
  <si>
    <t xml:space="preserve">MARFIN Premium Μετοχικό Εσωτερικού </t>
  </si>
  <si>
    <t>ING ΠΕΙΡΑΙΩΣ Α/Κ Μετοχικό Εσωτ.</t>
  </si>
  <si>
    <t>Διασπάστηκε σε ING Α/Κ Μετοχικό Εσωτερικού &amp; ΠΕΙΡΑΙΩΣ Α/Κ Μετοχικό Εσωτερικού</t>
  </si>
  <si>
    <t>ING Α/Κ Μετοχικό Εσωτερικού</t>
  </si>
  <si>
    <t>Επωφελούμενο Α/Κ από τη διάσπαση του ING ΠΕΙΡΑΙΩΣ Α/Κ Μετοχικό Εσωτ.</t>
  </si>
  <si>
    <t>ING ΠΕΙΡΑΙΩΣ Α/Κ Δυναμικών Επιχειρήσεων Μετοχ. Εσωτ.</t>
  </si>
  <si>
    <t>Διασπάστηκε σε ING Α/Κ Δυναμικών Επιχειρήσεων Μετοχικό Εσωτερικού &amp; ΠΕΙΡΑΙΩΣ Α/Κ Δυναμικών Επιχειρήσεων Μετοχικό Εσωτερικού</t>
  </si>
  <si>
    <t>ΠΕΙΡΑΙΩΣ Α/Κ Μετοχικό Εσωτερικού</t>
  </si>
  <si>
    <t>ING Α/Κ Δυναμικών Επιχειρήσεων Μετοχικό Εσωτερικού</t>
  </si>
  <si>
    <t>Επωφελούμενο Α/Κ από τη διάσπαση του ING ΠΕΙΡΑΙΩΣ Α/Κ Δυναμικών Επιχειρήσεων Μετοχ. Εσωτ.</t>
  </si>
  <si>
    <t>ΠΕΙΡΑΙΩΣ Α/Κ Δυναμικών Επιχειρήσεων Μετοχικό Εσωτερικού</t>
  </si>
  <si>
    <t>EUROBANK All Weather Μετοχικό Εξωτερικού</t>
  </si>
  <si>
    <t>Αλλαγή κατηγορίας σε Μετοχικό Fund of Funds</t>
  </si>
  <si>
    <t>ALPHA TRUST EUROPEAN Μετοχικό Εξωτερικού</t>
  </si>
  <si>
    <t>ΕΥΡΩΠΑΪΚΗ ΠΙΣΤΗ Global Opportunities Μετοχικό Εξωτερικού</t>
  </si>
  <si>
    <t>Αλλαγή επωνυμίας από ING ΠΕΙΡΑΙΩΣ Α/Κ Emerging Markets Μετοχ. Εξωτ.</t>
  </si>
  <si>
    <t>ING Α/Κ Emerging Markets Μετοχ. Εξωτ.</t>
  </si>
  <si>
    <t>Αλλαγή επωνυμίας από ING ΠΕΙΡΑΙΩΣ Information Technology Fund Μετοχικό Εξωτ.</t>
  </si>
  <si>
    <t>ING Information Technology Fund Μετοχικό Εξωτ.</t>
  </si>
  <si>
    <t>Αλλαγή επωνυμίας από ING ΠΕΙΡΑΙΩΣ Α/Κ Global Μετοχικό Εξωτ.</t>
  </si>
  <si>
    <t>ING Α/Κ Global Μετοχικό Εξωτ.</t>
  </si>
  <si>
    <t xml:space="preserve">EUROBANK All Weather Μετοχικό Εξωτερικού </t>
  </si>
  <si>
    <t xml:space="preserve">ΕΥΡΩΠΑΪΚΗ ΠΙΣΤΗ Global Opportunities Μετοχικό Εξωτερικού </t>
  </si>
  <si>
    <t xml:space="preserve">ΕΡΜΗΣ U.S. Technology Μετοχών Εξωτερικού </t>
  </si>
  <si>
    <t xml:space="preserve">ING Information Technology Fund Μετοχικό Εξωτ. </t>
  </si>
  <si>
    <t xml:space="preserve">HSBC American Equity Μετοχικό Εξωτερικού  </t>
  </si>
  <si>
    <t xml:space="preserve">ING Α/Κ Emerging Markets Μετοχ. Εξωτ. </t>
  </si>
  <si>
    <t xml:space="preserve">EUROBANK Global Top 50 Μετοχικό Εξωτερικού </t>
  </si>
  <si>
    <t xml:space="preserve">ALPHA S&amp;P 100 Index Fund Μετοχικό Εξωτ. </t>
  </si>
  <si>
    <t xml:space="preserve">Interamerican US Μετοχικό Εξωτερικού </t>
  </si>
  <si>
    <t xml:space="preserve">ALPHA US Μετοχικό Εξωτερικού </t>
  </si>
  <si>
    <t xml:space="preserve">PROTON Mega Trends Μετοχικό Εξωτερικού </t>
  </si>
  <si>
    <t xml:space="preserve">EUROBANK US GROWTH Μετοχικό Εξωτερικού </t>
  </si>
  <si>
    <t xml:space="preserve">ALPHA TRUST U.S. GROWTH (Μετοχικό Εξωτ.) </t>
  </si>
  <si>
    <t xml:space="preserve">ΑΤΕ US ΜΕΤΟΧΙΚΟ Εξωτερικού </t>
  </si>
  <si>
    <t xml:space="preserve">ΑΑΑΒ Α.Κ. Αμερικανικών Αγορών Εξωτερικού </t>
  </si>
  <si>
    <t xml:space="preserve">ALLIANZ A/K WORLD EQUITY FUND Μετοχών Εξωτερικού </t>
  </si>
  <si>
    <t xml:space="preserve">NovaBank America US A/K Μετοχικό Εξωτερικού </t>
  </si>
  <si>
    <t xml:space="preserve">ING Α/Κ Global Μετοχικό Εξωτ. </t>
  </si>
  <si>
    <t xml:space="preserve">ALPHA Select Νοτιο-Ανατολικής Ευρώπης Μετοχικό Εξωτερικού </t>
  </si>
  <si>
    <t xml:space="preserve">ALPHA TRUST EMERGING EUROPE (Μετοχικό Εξωτερικού) </t>
  </si>
  <si>
    <t xml:space="preserve">ΔΗΛΟΣ (Διεθνές Μετοχικό Εξωτ.) </t>
  </si>
  <si>
    <t xml:space="preserve">ALPHA Global Επιθετικής Στρατηγικής Μετοχικό Εξωτερικού </t>
  </si>
  <si>
    <t xml:space="preserve">MARFIN Global Μετοχικό Εξωτερικού </t>
  </si>
  <si>
    <t xml:space="preserve">ALICO Μετοχικό Εξωτερικού </t>
  </si>
  <si>
    <t xml:space="preserve">HSBC Αναδυομένων Αγορών (Μετοχικό Εξωτ.) </t>
  </si>
  <si>
    <t xml:space="preserve">ΕΥΡΩΠΑΪΚΗ ΠΙΣΤΗ GROWTH Μετοχικό Εξωτερικού </t>
  </si>
  <si>
    <t xml:space="preserve">Εγνατία ΑΛΕΞΑΝΔΡΟΣ Μετοχικό Εξωτερικού </t>
  </si>
  <si>
    <t xml:space="preserve">ΑΑΑΒ Α.Κ. Ευρωπαϊκών Μετοχών Εξωτερικού </t>
  </si>
  <si>
    <t xml:space="preserve">ΔΗΛΟΣ (Ευρωπαϊκό Μετοχικό Εξωτ.) </t>
  </si>
  <si>
    <t xml:space="preserve">ΕΡΜΗΣ Ευρωπαϊκό Μετοχών Εξωτερικού </t>
  </si>
  <si>
    <t xml:space="preserve">EUROBANK FORMULA Μετοχικό Εξωτερικού </t>
  </si>
  <si>
    <t xml:space="preserve">ALPHA Euro Top 100 Index Fund Μετοχικό Εξωτερικού </t>
  </si>
  <si>
    <t xml:space="preserve">ALPHA Europe Μετοχικό Εξωτερικού </t>
  </si>
  <si>
    <t xml:space="preserve">Interamerican ΕΥΡΩΠΗ Μετοχικό Εξωτερικού </t>
  </si>
  <si>
    <t xml:space="preserve">ALLIANZ Α/Κ MILLENNIUM EMEA Μετοχών Εξωτερικού </t>
  </si>
  <si>
    <t xml:space="preserve">ΕΛΛΗΝΙΚΗ TRUST Μετοχικό Εξωτερικού </t>
  </si>
  <si>
    <t xml:space="preserve">ALLIANZ All Europe Μετοχών Εξωτερικού </t>
  </si>
  <si>
    <t xml:space="preserve">EUROBANK FORMULA II Μετοχικό Εξωτερικού </t>
  </si>
  <si>
    <t xml:space="preserve">EUROBANK Ευκαιριών Νοτιοανατολικής Ευρώπης Μετοχικό Εξωτ. </t>
  </si>
  <si>
    <t xml:space="preserve">MARFIN Emerging Markets Μετοχικό Εξωτερικού </t>
  </si>
  <si>
    <t xml:space="preserve">Interamerican ΔΙΕΘΝΩΝ ΕΥΚΑΙΡΙΩΝ Μετοχικό Εξωτερικού </t>
  </si>
  <si>
    <t xml:space="preserve">EUROBANK Δυναμικό Ευρωπαϊκό Μετοχικό Εξωτερικού </t>
  </si>
  <si>
    <t xml:space="preserve">NOVABANK Eurozone Α/Κ Μετοχικό Εξωτερικού  </t>
  </si>
  <si>
    <t xml:space="preserve">HSBC Πανευρωπαϊκό (Μετοχικό Εξωτ.) </t>
  </si>
  <si>
    <t xml:space="preserve">ΕΛΛΗΝΙΚΗ TRUST Κυπριακό Μετοχικό Εξωτερικού </t>
  </si>
  <si>
    <t xml:space="preserve">Μετοχικά Εξωτερικού </t>
  </si>
  <si>
    <t>AMOIBAIA ΚΕΦΑΛΑΙΑ Μετοχικά Εξωτερικού 31/5/2006 - 30/6/2006</t>
  </si>
  <si>
    <t>AMOIBAIA ΚΕΦΑΛΑΙΑ Διαχείρισης Διαθεσίμων Εσωτερικού 31/05/2006 - 30/6/2006</t>
  </si>
  <si>
    <t xml:space="preserve">Διαχείρισης Διαθεσίμων Εσωτερικού </t>
  </si>
  <si>
    <t xml:space="preserve">ΕΡΜΗΣ Διαχ. Διαθεσίμων Εσωτερικού </t>
  </si>
  <si>
    <t xml:space="preserve">ΕΡΜΗΣ Βραχυπρόθεσμων Τοποθετήσεων Διαχ. Διαθ. Εσωτ. </t>
  </si>
  <si>
    <t xml:space="preserve">Τ.Τ. - ΕΛΤΑ Διαχ. Διαθ. Βραχ. Τοποθ. Εσωτ. </t>
  </si>
  <si>
    <t xml:space="preserve">PROBANK Διαχείρισης Διαθεσίμων Εσωτερικού </t>
  </si>
  <si>
    <t xml:space="preserve">NovaBank Βραχυπροθέσμων Τοποθετήσεων Διαχ.Διαθ. Εσωτερικού </t>
  </si>
  <si>
    <t xml:space="preserve">ΑΑΑΒ Α.Κ. Διαχείρισης Διαθεσίμων Εσωτερικού </t>
  </si>
  <si>
    <t xml:space="preserve">A/K GENIKI Διαθεσίμων Εσωτερικού </t>
  </si>
  <si>
    <t xml:space="preserve">INTERNATIONAL (Διαχ. Διαθ. Εσωτ.) </t>
  </si>
  <si>
    <t xml:space="preserve">ALICO Διαθεσίμων Εσωτερικού </t>
  </si>
  <si>
    <t xml:space="preserve">NOVABANK Value Α/Κ Διαχείρισης Διαθεσίμων Εσωτ. </t>
  </si>
  <si>
    <t xml:space="preserve">ALLIANZ Α/Κ Βραχυπρόθεσμων Επενδύσεων Διαχειρίσεως Διαθεσίμων Εσωτερικού </t>
  </si>
  <si>
    <t xml:space="preserve">ΑΑΑΒ Α.Κ. Βραχυπρ. Τοποθ. &amp; Διαχειρίσεως Διαθεσίμων Εσωτ. </t>
  </si>
  <si>
    <t xml:space="preserve">Α/Κ ΑΤΕ ΔΙΑΧΕΙΡΙΣΗΣ ΔΙΑΘΕΣΙΜΩΝ ΕΣΩΤΕΡΙΚΟΥ </t>
  </si>
  <si>
    <t xml:space="preserve">ΔΗΛΟΣ (Διαχείρισης Διαθεσίμων Εσωτ.) </t>
  </si>
  <si>
    <t xml:space="preserve">ΑΤΤΙΚΗΣ Διαχείρισης Διαθ. Εσωτ. </t>
  </si>
  <si>
    <t xml:space="preserve">ΕΥΡΩΠΑΪΚΗ ΠΙΣΤΗ (Διαχείρισης Διαθ. Εσωτ.) </t>
  </si>
  <si>
    <t xml:space="preserve">ALPHA Διαχείρισης Διαθεσίμων Εσωτερικού </t>
  </si>
  <si>
    <t xml:space="preserve">HSBC (Διαθεσίμων Εσωτ.) </t>
  </si>
  <si>
    <t xml:space="preserve">ΛΑΪΚΗ Διαθεσίμων Εσωτ. </t>
  </si>
  <si>
    <t xml:space="preserve">MARFIN Smart Cash Διαχειρίσεως Διαθ. Εσωτερικού </t>
  </si>
  <si>
    <t xml:space="preserve">ΩΜΕΓΑ ΜΟΝΕΥ ΜΑRΚΕΤ Α/Κ Διαθεσίμων Εσωτερικού </t>
  </si>
  <si>
    <t xml:space="preserve">ΚΥΠΡΟΥ ΕΛΛΗΝΙΚΟ Διαχ. Διαθ. Εσωτ. </t>
  </si>
  <si>
    <t xml:space="preserve">Π&amp;Κ Διαχείρισης Διαθεσίμων Εσωτ. </t>
  </si>
  <si>
    <t xml:space="preserve">CitiFund Διαθεσίμων Εσωτερικού </t>
  </si>
  <si>
    <t>Εγνατία ΚΝΩΣΣΟΣ (Διαθεσίμων Εσωτ.)</t>
  </si>
  <si>
    <t>Απορροφήθηκε από το ΑΚ ΕΓΝΑΤΙΑ ΦΑΙΣΤΟΣ Μικτό Εσωτερικού</t>
  </si>
  <si>
    <t>ING ΠΕΙΡΑΙΩΣ Α/Κ Διαχείρισης Διαθ. Εσ.</t>
  </si>
  <si>
    <t>Διασπάστηκε σε ING Α/Κ Διαχείρισης Διαθεσίμων Εσωτερικού &amp; ΠΕΙΡΑΙΩΣ Α/Κ Διαχείρισης Διαθεσίμων Εσωτερικού</t>
  </si>
  <si>
    <t>ING Α/Κ Διαχείρισης Διαθεσίμων Εσωτερικού</t>
  </si>
  <si>
    <t>Επωφελούμενο Α/Κ από τη διάσπαση του ING ΠΕΙΡΑΙΩΣ Α/Κ Διαχείρισης Διαθ. Εσ.</t>
  </si>
  <si>
    <t>ΠΕΙΡΑΙΩΣ Α/Κ Διαχείρισης Διαθεσίμων Εσωτερικού</t>
  </si>
  <si>
    <t>Απορρόφησε το ΑΚ EUROBANK Βράχος Ομολογιακό Εξωτερικού</t>
  </si>
  <si>
    <t>EUROBANK Βραχυπρ.Τοποθετ. Διαχειρίσεως Διαθεσίμων Εξωτερικού</t>
  </si>
  <si>
    <t>EUROBANK Dollar Plus Διαχειρίσεως Διαθεσίμων Εξωτερικού</t>
  </si>
  <si>
    <t xml:space="preserve">EUROBANK Dollar Plus Διαχειρίσεως Διαθεσίμων Εξωτερικού </t>
  </si>
  <si>
    <t xml:space="preserve">ΕΛΛΗΝΙΚΗ TRUST Διαχείρισης Διαθεσίμων Εξωτερικού </t>
  </si>
  <si>
    <t xml:space="preserve">ALPHA Διαθεσίμων Εξωτερικού </t>
  </si>
  <si>
    <t xml:space="preserve">INTERAMERICAN Διαχειρίσεως Διαθεσίμων Εξωτερικού </t>
  </si>
  <si>
    <t xml:space="preserve">ΔΗΛΟΣ MONEY PLUS Διαχ. Διαθεσίμων Εξωτερικού </t>
  </si>
  <si>
    <t xml:space="preserve">EUROBANK Βραχυπρ.Τοποθετ. Διαχειρίσεως Διαθεσίμων Εξωτερικού  </t>
  </si>
  <si>
    <t xml:space="preserve">Διαχείρισης Διαθεσίμων Εξωτερικού </t>
  </si>
  <si>
    <t>AMOIBAIA ΚΕΦΑΛΑΙΑ Διαχείρισης Διαθεσίμων Εξωτερικού 31/5/2006 - 30/6/2006</t>
  </si>
  <si>
    <t>AMOIBAIA ΚΕΦΑΛΑΙΑ Μικτά Εσωτερικού 31/05/2006 - 30/6/2006</t>
  </si>
  <si>
    <t xml:space="preserve">Μικτά Εσωτερικού </t>
  </si>
  <si>
    <t xml:space="preserve">PROTON Μικτό Εσωτερικού </t>
  </si>
  <si>
    <t xml:space="preserve">Εγνατία ΦΑΙΣΤΟΣ Μικτό Εσωτερικού </t>
  </si>
  <si>
    <t xml:space="preserve">HSBC Μικτό Εσωτερικού </t>
  </si>
  <si>
    <t xml:space="preserve">Τ.Τ. - ΕΛΤΑ Μικτό Εσωτερικού </t>
  </si>
  <si>
    <t xml:space="preserve">ΕΥΡΩΠΑΪΚΗ ΠΙΣΤΗ EUROINVEST Μικτό Εσωτερικού </t>
  </si>
  <si>
    <t xml:space="preserve">ALPHA TRUST EUROSTAR (Μικτό Εσωτ.) </t>
  </si>
  <si>
    <t xml:space="preserve">ALICO Ελληνικό Μικτό </t>
  </si>
  <si>
    <t xml:space="preserve">ALLIANZ Μικτό Εσωτ. (Unit Linked) </t>
  </si>
  <si>
    <t xml:space="preserve">ALPHA Μικτό Εσωτερικού </t>
  </si>
  <si>
    <t xml:space="preserve">ΚΥΠΡΟΥ ΕΛΛΗΝΙΚΟ Μικτό Εσωτ. </t>
  </si>
  <si>
    <t xml:space="preserve">Α/Κ Ασφαλιστικών Οργανισμών Μικτό Εσωτερικού </t>
  </si>
  <si>
    <t xml:space="preserve">ΕΡΜΗΣ Μικτό Εσωτερικού </t>
  </si>
  <si>
    <t xml:space="preserve">ΔΗΛΟΣ (Μικτό Εσωτ.) </t>
  </si>
  <si>
    <t xml:space="preserve">ΔΗΛΟΣ Συλλογικό (Μικτό Εσωτερικού) </t>
  </si>
  <si>
    <t xml:space="preserve">ALPHA Συντηρητικό Μικτό Εσωτερικού </t>
  </si>
  <si>
    <t xml:space="preserve">ALLIANZ Μικτό Εσωτ. </t>
  </si>
  <si>
    <t xml:space="preserve">CitiFund Μικτό Εσωτερικού </t>
  </si>
  <si>
    <t xml:space="preserve">INTERAMERICAN Ελληνικό Μικτό Εσωτερικού </t>
  </si>
  <si>
    <t xml:space="preserve">ΑΤΤΙΚΗΣ Μικτό Εσωτερικού </t>
  </si>
  <si>
    <t xml:space="preserve">Α/Κ ΑΤΕ ΜΙΚΤΟ ΕΣΩΤΕΡΙΚΟΥ </t>
  </si>
  <si>
    <t xml:space="preserve">INTERLIFE Μικτό Εσωτερικού </t>
  </si>
  <si>
    <t xml:space="preserve">INTERNATIONAL (Μικτό Εσωτ.) </t>
  </si>
  <si>
    <t xml:space="preserve">ΔΗΛΟΣ ΠΕΤ ΟΤΕ Μικτό Εσωτερικού </t>
  </si>
  <si>
    <t xml:space="preserve">MARFIN Greek Focus Μικτό Εσωτερικού </t>
  </si>
  <si>
    <t xml:space="preserve">ΔΗΛΟΣ Επικουρικής Σύνταξης-Μικτό Εσωτ. </t>
  </si>
  <si>
    <t>Εγνατία ΦΑΙΣΤΟΣ Μικτό Εσωτερικού</t>
  </si>
  <si>
    <t>Απορρόφησε το ΑΚ Εγνατία ΚΝΩΣΣΟΣ Διαθεσίμων Εσωτερικού</t>
  </si>
  <si>
    <t>ING ΠΕΙΡΑΙΩΣ Α/Κ Μικτό Εσωτ.</t>
  </si>
  <si>
    <t>Διασπάστηκε σε ING Α/Κ Μικτό Εσωτερικού &amp; ΠΕΙΡΑΙΩΣ Α/Κ Μικτό Εσωτερικού</t>
  </si>
  <si>
    <t>ΠΕΙΡΑΙΩΣ Α/Κ Μικτό Εσωτερικού</t>
  </si>
  <si>
    <t>Επωφελούμενο Α/Κ από τη διάσπαση του ING ΠΕΙΡΑΙΩΣ Α/Κ Μικτό Εσωτ.</t>
  </si>
  <si>
    <t>ING Α/Κ Μικτό Εσωτερικού</t>
  </si>
  <si>
    <t>ALPHA Global Αμυντικής Στρατηγικής Μικτό Εξωτερικού</t>
  </si>
  <si>
    <t xml:space="preserve">ALPHA Global Αμυντικής Στρατηγικής Μικτό Εξωτερικού </t>
  </si>
  <si>
    <t xml:space="preserve">ΕΛΛΗΝΙΚΗ TRUST USD Μικτό Εξωτερικού </t>
  </si>
  <si>
    <t xml:space="preserve">EUROBANK Win-Win Μικτό Εξωτερικού </t>
  </si>
  <si>
    <t xml:space="preserve">ALPHA Best of Strategies Μικτό Εξωτερικού </t>
  </si>
  <si>
    <t xml:space="preserve">EUROBANK Double Click Μικτό Εξωτερικού </t>
  </si>
  <si>
    <t xml:space="preserve">INTERAMERICAN Double Click Μικτό Εξωτερικού </t>
  </si>
  <si>
    <t xml:space="preserve">EUROBANK Click Μικτό Εξωτερικού </t>
  </si>
  <si>
    <t xml:space="preserve">EUROBANK Μικτό Εξωτερικού </t>
  </si>
  <si>
    <t xml:space="preserve">ΑΛΛΗΛΟΒΟΗΘΕΙΑΣ Μικτό Εξωτερικού </t>
  </si>
  <si>
    <t xml:space="preserve">ΕΠΙΚΟΥΡΙΚΗΣ ΑΣΦΑΛΙΣΗΣ Μικτό Εξωτερικού </t>
  </si>
  <si>
    <t xml:space="preserve">MARFIN International Focus Μικτό Εξωτερικού </t>
  </si>
  <si>
    <t xml:space="preserve">ALICO Μικτό Εξωτερικού </t>
  </si>
  <si>
    <t xml:space="preserve">ΑΤΕ ΜΙΚΤΟ Εξωτερικού </t>
  </si>
  <si>
    <t xml:space="preserve">ΩΜΕΓΑ EUROPE BALANCED Α/Κ Μικτό Εξωτερικού </t>
  </si>
  <si>
    <t xml:space="preserve">ΔΗΛΟΣ Στρατηγικών Τοποθετήσεων Μικτό Εξωτερικού </t>
  </si>
  <si>
    <t xml:space="preserve">ΑΤΤΙΚΗΣ Μικτό Εξωτερικού </t>
  </si>
  <si>
    <t xml:space="preserve">ΕΛΛΗΝΙΚΗ TRUST Μικτό Εξωτερικού </t>
  </si>
  <si>
    <t xml:space="preserve">INTERNATIONAL Μικτό Εξωτερικού </t>
  </si>
  <si>
    <t xml:space="preserve">ΕΛΛΗΝΙΚΗ TRUST Κυπριακό Μικτό Εξωτερικού </t>
  </si>
  <si>
    <t xml:space="preserve">Μικτά Εξωτερικού </t>
  </si>
  <si>
    <t>AMOIBAIA ΚΕΦΑΛΑΙΑ Μικτά Εξωτερικού 31/5/2006 - 30/6/2006</t>
  </si>
  <si>
    <t>AMOIBAIA ΚΕΦΑΛΑΙΑ Funds of Funds Μετοχικά 31/5/2006 - 30/6/2006</t>
  </si>
  <si>
    <t xml:space="preserve">Funds of Funds Μετοχικά </t>
  </si>
  <si>
    <t xml:space="preserve">ALPHA Fund of Funds Cosmos Stars Europe Μετοχικό Εξωτερικού </t>
  </si>
  <si>
    <t xml:space="preserve">ALPHA Fund of Funds Cosmos Stars Silk Route Asia Μετοχικό Εξωτερικού </t>
  </si>
  <si>
    <t xml:space="preserve">EUROBANK Prime Υπεραξίας Fund of Funds Μετοχικό </t>
  </si>
  <si>
    <t xml:space="preserve">ALPHA Fund of Funds Cosmos Stars Global Μετοχικό Εξωτερικού </t>
  </si>
  <si>
    <t xml:space="preserve">ΑΤΕ Μετοχικό Global Fund of Funds </t>
  </si>
  <si>
    <t xml:space="preserve">ALPHA Fund of Funds Cosmos Stars USA Μετοχικό Εξωτερικού </t>
  </si>
  <si>
    <t xml:space="preserve">Alpha Trust European Fund of Funds Μετοχικό </t>
  </si>
  <si>
    <t xml:space="preserve">ΔΗΛΟΣ SYNTHESIS Best Red Fund of Funds Μετοχικό </t>
  </si>
  <si>
    <t>Alpha Trust European Fund of Funds Μετοχικό</t>
  </si>
  <si>
    <t>Αλλαγή κατηγορίας από Μετοχικό Εξωτερικού</t>
  </si>
  <si>
    <t>ΔΗΛΟΣ SYNTHESIS Best Red Fund of Funds Μετοχικό</t>
  </si>
  <si>
    <t>AMOIBAIA ΚΕΦΑΛΑΙΑ Funds of Funds Μικτά 31/5/2006 - 30/6/2006</t>
  </si>
  <si>
    <t xml:space="preserve">Funds of Funds Μικτά </t>
  </si>
  <si>
    <t xml:space="preserve">NovaBank Fund of Funds Μικτό </t>
  </si>
  <si>
    <t xml:space="preserve">Εγνατία ΗΡΑ Fund of Funds Μικτό </t>
  </si>
  <si>
    <t xml:space="preserve">ALICO Fund of Funds Μικτό </t>
  </si>
  <si>
    <t xml:space="preserve">EUROBANK Prime Υψηλού Εισοδήματος Fund of Funds Μικτό </t>
  </si>
  <si>
    <t xml:space="preserve">ALPHA Fund of Funds Cosmos Stars Global Μικτό Εξωτερικού </t>
  </si>
  <si>
    <t xml:space="preserve">INTERAMERICAN Fund of Funds Top Mix Μικτό </t>
  </si>
  <si>
    <t xml:space="preserve">ΔΗΛΟΣ SYNTHESIS Best Green Fund of Funds Μικτό </t>
  </si>
  <si>
    <t xml:space="preserve">ΔΗΛΟΣ SYNTHESIS Best Yellow Fund of Funds Μικτό </t>
  </si>
  <si>
    <t>INTERAMERICAN Fund of Funds Top Mix Μικτό</t>
  </si>
  <si>
    <t>ΔΗΛΟΣ SYNTHESIS Best Green Fund of Funds Μικτό</t>
  </si>
  <si>
    <t>ΔΗΛΟΣ SYNTHESIS Best Yellow Fund of Funds Μικτό</t>
  </si>
  <si>
    <t>ΔΗΛΟΣ SYNTHESIS Best Blue Fund of Funds Ομολογιακό</t>
  </si>
  <si>
    <t>ALPHA Fund of Funds Cosmos Stars Euribor+ Ομολογιακό Εξωτερικού</t>
  </si>
  <si>
    <t>INTERAMERICAN Fund of Funds Top Mix Ομολογιακό</t>
  </si>
  <si>
    <t xml:space="preserve">ΔΗΛΟΣ SYNTHESIS Best Blue Fund of Funds Ομολογιακό </t>
  </si>
  <si>
    <t xml:space="preserve">ALPHA Fund of Funds Cosmos Stars Euribor+ Ομολογιακό Εξωτερικού </t>
  </si>
  <si>
    <t xml:space="preserve">INTERAMERICAN Fund of Funds Top Mix Ομολογιακό </t>
  </si>
  <si>
    <t xml:space="preserve">Funds of Funds Ομολογιακά </t>
  </si>
  <si>
    <t>AMOIBAIA ΚΕΦΑΛΑΙΑ Funds of Funds Ομολογιακά 31/5/2006 - 30/6/2006</t>
  </si>
  <si>
    <t>ING Α/Κ Μετοχικό Εσωτερικού *</t>
  </si>
  <si>
    <t>ΠΕΙΡΑΙΩΣ Α/Κ Μετοχικό Εσωτερικού *</t>
  </si>
  <si>
    <t>ING Α/Κ Δυναμικών Επιχειρήσεων Μετοχικό Εσωτερικού *</t>
  </si>
  <si>
    <t>ΠΕΙΡΑΙΩΣ Α/Κ Δυναμικών Επιχειρήσεων Μετοχικό Εσωτερικού *</t>
  </si>
  <si>
    <t>* Οι αποδόσεις που αφορούν διάστημα πριν από την ημερομηνία διάσπασης (17/03/2006) εκφράζουν τις αποδόσεις του διασπώμενου Α/Κ.</t>
  </si>
  <si>
    <t>ING Α/Κ Μικτό Εσωτερικού *</t>
  </si>
  <si>
    <t>ΠΕΙΡΑΙΩΣ Α/Κ Μικτό Εσωτερικού *</t>
  </si>
  <si>
    <t>ΠΕΙΡΑΙΩΣ Α/Κ Διαχείρισης Διαθεσίμων Εσωτερικού *</t>
  </si>
  <si>
    <t>ING Α/Κ Διαχείρισης Διαθεσίμων Εσωτερικού 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</si>
</sst>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3" borderId="4" xfId="0" applyNumberFormat="1" applyFont="1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4" fontId="0" fillId="0" borderId="4" xfId="0" applyNumberFormat="1" applyFill="1" applyBorder="1" applyAlignment="1">
      <alignment horizontal="right" wrapText="1"/>
    </xf>
    <xf numFmtId="10" fontId="0" fillId="0" borderId="4" xfId="0" applyNumberForma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10" fontId="0" fillId="0" borderId="4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5" borderId="8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95250</xdr:colOff>
      <xdr:row>19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C18">
      <selection activeCell="C46" sqref="E46"/>
    </sheetView>
  </sheetViews>
  <sheetFormatPr defaultColWidth="9.140625" defaultRowHeight="12.75"/>
  <cols>
    <col min="1" max="1" width="3.421875" style="0" customWidth="1"/>
    <col min="2" max="2" width="37.7109375" style="0" bestFit="1" customWidth="1"/>
    <col min="3" max="3" width="8.57421875" style="0" customWidth="1"/>
    <col min="4" max="5" width="19.00390625" style="0" bestFit="1" customWidth="1"/>
    <col min="6" max="6" width="15.00390625" style="0" customWidth="1"/>
    <col min="7" max="7" width="14.7109375" style="0" customWidth="1"/>
    <col min="8" max="8" width="16.57421875" style="0" customWidth="1"/>
    <col min="9" max="9" width="18.140625" style="0" customWidth="1"/>
  </cols>
  <sheetData>
    <row r="1" spans="1:9" ht="12.75" customHeight="1">
      <c r="A1" s="71" t="s">
        <v>0</v>
      </c>
      <c r="B1" s="73"/>
      <c r="C1" s="73"/>
      <c r="D1" s="73"/>
      <c r="E1" s="73"/>
      <c r="F1" s="73"/>
      <c r="G1" s="73"/>
      <c r="H1" s="73"/>
      <c r="I1" s="74"/>
    </row>
    <row r="2" spans="1:9" ht="12.75">
      <c r="A2" s="75"/>
      <c r="B2" s="76"/>
      <c r="C2" s="76"/>
      <c r="D2" s="76"/>
      <c r="E2" s="76"/>
      <c r="F2" s="76"/>
      <c r="G2" s="76"/>
      <c r="H2" s="77"/>
      <c r="I2" s="25"/>
    </row>
    <row r="3" spans="1:9" ht="12.75">
      <c r="A3" s="78" t="s">
        <v>1</v>
      </c>
      <c r="B3" s="78" t="s">
        <v>2</v>
      </c>
      <c r="C3" s="81" t="s">
        <v>3</v>
      </c>
      <c r="D3" s="1" t="s">
        <v>4</v>
      </c>
      <c r="E3" s="1" t="s">
        <v>4</v>
      </c>
      <c r="F3" s="1" t="s">
        <v>8</v>
      </c>
      <c r="G3" s="1" t="s">
        <v>10</v>
      </c>
      <c r="H3" s="1" t="s">
        <v>10</v>
      </c>
      <c r="I3" s="1" t="s">
        <v>12</v>
      </c>
    </row>
    <row r="4" spans="1:9" ht="12.75">
      <c r="A4" s="79"/>
      <c r="B4" s="79"/>
      <c r="C4" s="82"/>
      <c r="D4" s="2" t="s">
        <v>5</v>
      </c>
      <c r="E4" s="2" t="s">
        <v>5</v>
      </c>
      <c r="F4" s="2" t="s">
        <v>9</v>
      </c>
      <c r="G4" s="2" t="s">
        <v>11</v>
      </c>
      <c r="H4" s="2" t="s">
        <v>11</v>
      </c>
      <c r="I4" s="2" t="s">
        <v>13</v>
      </c>
    </row>
    <row r="5" spans="1:9" ht="12.75">
      <c r="A5" s="80"/>
      <c r="B5" s="80"/>
      <c r="C5" s="83"/>
      <c r="D5" s="3" t="s">
        <v>6</v>
      </c>
      <c r="E5" s="3" t="s">
        <v>7</v>
      </c>
      <c r="F5" s="4">
        <v>38718</v>
      </c>
      <c r="G5" s="4">
        <v>38718</v>
      </c>
      <c r="H5" s="4">
        <v>38898</v>
      </c>
      <c r="I5" s="3" t="s">
        <v>11</v>
      </c>
    </row>
    <row r="6" spans="1:9" ht="12.75">
      <c r="A6" s="5">
        <v>1</v>
      </c>
      <c r="B6" s="6" t="s">
        <v>14</v>
      </c>
      <c r="C6" s="5">
        <v>36</v>
      </c>
      <c r="D6" s="7">
        <v>8512100.87</v>
      </c>
      <c r="E6" s="7">
        <v>7694224.1</v>
      </c>
      <c r="F6" s="8">
        <v>-0.0961</v>
      </c>
      <c r="G6" s="8">
        <v>0.3049</v>
      </c>
      <c r="H6" s="8">
        <v>0.3162</v>
      </c>
      <c r="I6" s="9">
        <v>1.13</v>
      </c>
    </row>
    <row r="7" spans="1:9" ht="12.75">
      <c r="A7" s="10">
        <v>2</v>
      </c>
      <c r="B7" s="11" t="s">
        <v>15</v>
      </c>
      <c r="C7" s="10">
        <v>26</v>
      </c>
      <c r="D7" s="12">
        <v>6880597.53</v>
      </c>
      <c r="E7" s="12">
        <v>5822987.67</v>
      </c>
      <c r="F7" s="13">
        <v>-0.1537</v>
      </c>
      <c r="G7" s="13">
        <v>0.2465</v>
      </c>
      <c r="H7" s="13">
        <v>0.2393</v>
      </c>
      <c r="I7" s="14">
        <v>-0.72</v>
      </c>
    </row>
    <row r="8" spans="1:9" ht="12.75">
      <c r="A8" s="5">
        <v>3</v>
      </c>
      <c r="B8" s="6" t="s">
        <v>16</v>
      </c>
      <c r="C8" s="5">
        <v>29</v>
      </c>
      <c r="D8" s="7">
        <v>5205187.52</v>
      </c>
      <c r="E8" s="7">
        <v>4424647.11</v>
      </c>
      <c r="F8" s="8">
        <v>-0.15</v>
      </c>
      <c r="G8" s="8">
        <v>0.1864</v>
      </c>
      <c r="H8" s="8">
        <v>0.1818</v>
      </c>
      <c r="I8" s="9">
        <v>-0.46</v>
      </c>
    </row>
    <row r="9" spans="1:9" ht="12.75">
      <c r="A9" s="10">
        <v>4</v>
      </c>
      <c r="B9" s="11" t="s">
        <v>17</v>
      </c>
      <c r="C9" s="10">
        <v>12</v>
      </c>
      <c r="D9" s="12">
        <v>2324333.78</v>
      </c>
      <c r="E9" s="12">
        <v>1950884.61</v>
      </c>
      <c r="F9" s="13">
        <v>-0.1607</v>
      </c>
      <c r="G9" s="13">
        <v>0.0833</v>
      </c>
      <c r="H9" s="13">
        <v>0.0802</v>
      </c>
      <c r="I9" s="14">
        <v>-0.31</v>
      </c>
    </row>
    <row r="10" spans="1:9" ht="12.75">
      <c r="A10" s="5">
        <v>5</v>
      </c>
      <c r="B10" s="6" t="s">
        <v>18</v>
      </c>
      <c r="C10" s="5">
        <v>2</v>
      </c>
      <c r="D10" s="7">
        <v>823381.42</v>
      </c>
      <c r="E10" s="7">
        <v>848846.3</v>
      </c>
      <c r="F10" s="8">
        <v>0.0309</v>
      </c>
      <c r="G10" s="8">
        <v>0.0295</v>
      </c>
      <c r="H10" s="8">
        <v>0.0349</v>
      </c>
      <c r="I10" s="9">
        <v>0.54</v>
      </c>
    </row>
    <row r="11" spans="1:9" ht="12.75">
      <c r="A11" s="10">
        <v>6</v>
      </c>
      <c r="B11" s="11" t="s">
        <v>19</v>
      </c>
      <c r="C11" s="10">
        <v>10</v>
      </c>
      <c r="D11" s="12">
        <v>616577.77</v>
      </c>
      <c r="E11" s="12">
        <v>517551.94</v>
      </c>
      <c r="F11" s="13">
        <v>-0.1606</v>
      </c>
      <c r="G11" s="13">
        <v>0.0221</v>
      </c>
      <c r="H11" s="13">
        <v>0.0213</v>
      </c>
      <c r="I11" s="14">
        <v>-0.08</v>
      </c>
    </row>
    <row r="12" spans="1:9" ht="12.75">
      <c r="A12" s="5">
        <v>7</v>
      </c>
      <c r="B12" s="6" t="s">
        <v>20</v>
      </c>
      <c r="C12" s="5">
        <v>17</v>
      </c>
      <c r="D12" s="7">
        <v>490582.65</v>
      </c>
      <c r="E12" s="7">
        <v>447524.26</v>
      </c>
      <c r="F12" s="8">
        <v>-0.0878</v>
      </c>
      <c r="G12" s="8">
        <v>0.0176</v>
      </c>
      <c r="H12" s="8">
        <v>0.0184</v>
      </c>
      <c r="I12" s="9">
        <v>0.08</v>
      </c>
    </row>
    <row r="13" spans="1:9" ht="12.75">
      <c r="A13" s="10">
        <v>8</v>
      </c>
      <c r="B13" s="11" t="s">
        <v>21</v>
      </c>
      <c r="C13" s="10">
        <v>10</v>
      </c>
      <c r="D13" s="12">
        <v>615464.84</v>
      </c>
      <c r="E13" s="12">
        <v>433896.22</v>
      </c>
      <c r="F13" s="13">
        <v>-0.295</v>
      </c>
      <c r="G13" s="13">
        <v>0.022</v>
      </c>
      <c r="H13" s="13">
        <v>0.0178</v>
      </c>
      <c r="I13" s="14">
        <v>-0.42</v>
      </c>
    </row>
    <row r="14" spans="1:9" ht="12.75">
      <c r="A14" s="5">
        <v>9</v>
      </c>
      <c r="B14" s="6" t="s">
        <v>22</v>
      </c>
      <c r="C14" s="5">
        <v>11</v>
      </c>
      <c r="D14" s="7">
        <v>361951.78</v>
      </c>
      <c r="E14" s="7">
        <v>335261.2</v>
      </c>
      <c r="F14" s="8">
        <v>-0.0737</v>
      </c>
      <c r="G14" s="8">
        <v>0.013</v>
      </c>
      <c r="H14" s="8">
        <v>0.0138</v>
      </c>
      <c r="I14" s="9">
        <v>0.08</v>
      </c>
    </row>
    <row r="15" spans="1:9" ht="12.75">
      <c r="A15" s="10">
        <v>10</v>
      </c>
      <c r="B15" s="11" t="s">
        <v>23</v>
      </c>
      <c r="C15" s="10">
        <v>10</v>
      </c>
      <c r="D15" s="12">
        <v>346359.88</v>
      </c>
      <c r="E15" s="12">
        <v>314831.85</v>
      </c>
      <c r="F15" s="13">
        <v>-0.091</v>
      </c>
      <c r="G15" s="13">
        <v>0.0124</v>
      </c>
      <c r="H15" s="13">
        <v>0.0129</v>
      </c>
      <c r="I15" s="14">
        <v>0.05</v>
      </c>
    </row>
    <row r="16" spans="1:9" ht="12.75">
      <c r="A16" s="5">
        <v>11</v>
      </c>
      <c r="B16" s="6" t="s">
        <v>24</v>
      </c>
      <c r="C16" s="5">
        <v>8</v>
      </c>
      <c r="D16" s="7">
        <v>521385.46</v>
      </c>
      <c r="E16" s="7">
        <v>264183.44</v>
      </c>
      <c r="F16" s="8">
        <v>-0.4933</v>
      </c>
      <c r="G16" s="8">
        <v>0.0187</v>
      </c>
      <c r="H16" s="8">
        <v>0.0109</v>
      </c>
      <c r="I16" s="9">
        <v>-0.78</v>
      </c>
    </row>
    <row r="17" spans="1:9" ht="12.75">
      <c r="A17" s="10">
        <v>12</v>
      </c>
      <c r="B17" s="11" t="s">
        <v>25</v>
      </c>
      <c r="C17" s="10">
        <v>5</v>
      </c>
      <c r="D17" s="12">
        <v>82338.19</v>
      </c>
      <c r="E17" s="12">
        <v>251470.2</v>
      </c>
      <c r="F17" s="13">
        <v>2.0541</v>
      </c>
      <c r="G17" s="13">
        <v>0.0029</v>
      </c>
      <c r="H17" s="13">
        <v>0.0103</v>
      </c>
      <c r="I17" s="14">
        <v>0.74</v>
      </c>
    </row>
    <row r="18" spans="1:9" ht="12.75">
      <c r="A18" s="5">
        <v>13</v>
      </c>
      <c r="B18" s="6" t="s">
        <v>26</v>
      </c>
      <c r="C18" s="5">
        <v>10</v>
      </c>
      <c r="D18" s="7">
        <v>206225.8</v>
      </c>
      <c r="E18" s="7">
        <v>146797.48</v>
      </c>
      <c r="F18" s="8">
        <v>-0.2882</v>
      </c>
      <c r="G18" s="8">
        <v>0.0074</v>
      </c>
      <c r="H18" s="8">
        <v>0.006</v>
      </c>
      <c r="I18" s="9">
        <v>-0.14</v>
      </c>
    </row>
    <row r="19" spans="1:9" ht="12.75">
      <c r="A19" s="10">
        <v>14</v>
      </c>
      <c r="B19" s="11" t="s">
        <v>27</v>
      </c>
      <c r="C19" s="10">
        <v>12</v>
      </c>
      <c r="D19" s="12">
        <v>133520.42</v>
      </c>
      <c r="E19" s="12">
        <v>133771.52</v>
      </c>
      <c r="F19" s="13">
        <v>0.0019</v>
      </c>
      <c r="G19" s="13">
        <v>0.0048</v>
      </c>
      <c r="H19" s="13">
        <v>0.0055</v>
      </c>
      <c r="I19" s="14">
        <v>0.07</v>
      </c>
    </row>
    <row r="20" spans="1:9" ht="12.75">
      <c r="A20" s="5">
        <v>15</v>
      </c>
      <c r="B20" s="6" t="s">
        <v>28</v>
      </c>
      <c r="C20" s="5">
        <v>7</v>
      </c>
      <c r="D20" s="7">
        <v>131529.78</v>
      </c>
      <c r="E20" s="7">
        <v>119728.96</v>
      </c>
      <c r="F20" s="8">
        <v>-0.0897</v>
      </c>
      <c r="G20" s="8">
        <v>0.0047</v>
      </c>
      <c r="H20" s="8">
        <v>0.0049</v>
      </c>
      <c r="I20" s="9">
        <v>0.02</v>
      </c>
    </row>
    <row r="21" spans="1:9" ht="12.75">
      <c r="A21" s="10">
        <v>16</v>
      </c>
      <c r="B21" s="11" t="s">
        <v>29</v>
      </c>
      <c r="C21" s="10">
        <v>8</v>
      </c>
      <c r="D21" s="12">
        <v>114151.6</v>
      </c>
      <c r="E21" s="12">
        <v>97382.55</v>
      </c>
      <c r="F21" s="13">
        <v>-0.1469</v>
      </c>
      <c r="G21" s="13">
        <v>0.0041</v>
      </c>
      <c r="H21" s="13">
        <v>0.004</v>
      </c>
      <c r="I21" s="14">
        <v>-0.01</v>
      </c>
    </row>
    <row r="22" spans="1:9" ht="12.75">
      <c r="A22" s="5">
        <v>17</v>
      </c>
      <c r="B22" s="6" t="s">
        <v>30</v>
      </c>
      <c r="C22" s="5">
        <v>5</v>
      </c>
      <c r="D22" s="7">
        <v>103538.95</v>
      </c>
      <c r="E22" s="7">
        <v>96564.94</v>
      </c>
      <c r="F22" s="8">
        <v>-0.0674</v>
      </c>
      <c r="G22" s="8">
        <v>0.0037</v>
      </c>
      <c r="H22" s="8">
        <v>0.004</v>
      </c>
      <c r="I22" s="9">
        <v>0.03</v>
      </c>
    </row>
    <row r="23" spans="1:9" ht="12.75">
      <c r="A23" s="10">
        <v>18</v>
      </c>
      <c r="B23" s="11" t="s">
        <v>31</v>
      </c>
      <c r="C23" s="10">
        <v>6</v>
      </c>
      <c r="D23" s="12">
        <v>84773.36</v>
      </c>
      <c r="E23" s="12">
        <v>90491.63</v>
      </c>
      <c r="F23" s="13">
        <v>0.0675</v>
      </c>
      <c r="G23" s="13">
        <v>0.003</v>
      </c>
      <c r="H23" s="13">
        <v>0.0037</v>
      </c>
      <c r="I23" s="14">
        <v>0.07</v>
      </c>
    </row>
    <row r="24" spans="1:9" ht="12.75">
      <c r="A24" s="5">
        <v>19</v>
      </c>
      <c r="B24" s="6" t="s">
        <v>32</v>
      </c>
      <c r="C24" s="5">
        <v>7</v>
      </c>
      <c r="D24" s="7">
        <v>92625.56</v>
      </c>
      <c r="E24" s="7">
        <v>85102.88</v>
      </c>
      <c r="F24" s="8">
        <v>-0.0812</v>
      </c>
      <c r="G24" s="8">
        <v>0.0033</v>
      </c>
      <c r="H24" s="8">
        <v>0.0035</v>
      </c>
      <c r="I24" s="9">
        <v>0.02</v>
      </c>
    </row>
    <row r="25" spans="1:9" ht="12.75">
      <c r="A25" s="10">
        <v>20</v>
      </c>
      <c r="B25" s="11" t="s">
        <v>33</v>
      </c>
      <c r="C25" s="10">
        <v>10</v>
      </c>
      <c r="D25" s="12">
        <v>68215.22</v>
      </c>
      <c r="E25" s="12">
        <v>65220.32</v>
      </c>
      <c r="F25" s="13">
        <v>-0.0439</v>
      </c>
      <c r="G25" s="13">
        <v>0.0024</v>
      </c>
      <c r="H25" s="13">
        <v>0.0027</v>
      </c>
      <c r="I25" s="14">
        <v>0.02</v>
      </c>
    </row>
    <row r="26" spans="1:9" ht="12.75">
      <c r="A26" s="5">
        <v>21</v>
      </c>
      <c r="B26" s="6" t="s">
        <v>34</v>
      </c>
      <c r="C26" s="5">
        <v>3</v>
      </c>
      <c r="D26" s="7">
        <v>54510.76</v>
      </c>
      <c r="E26" s="7">
        <v>47194.97</v>
      </c>
      <c r="F26" s="8">
        <v>-0.1342</v>
      </c>
      <c r="G26" s="8">
        <v>0.002</v>
      </c>
      <c r="H26" s="8">
        <v>0.0019</v>
      </c>
      <c r="I26" s="9">
        <v>0</v>
      </c>
    </row>
    <row r="27" spans="1:9" ht="12.75">
      <c r="A27" s="10">
        <v>22</v>
      </c>
      <c r="B27" s="11" t="s">
        <v>35</v>
      </c>
      <c r="C27" s="10">
        <v>4</v>
      </c>
      <c r="D27" s="12">
        <v>44795.21</v>
      </c>
      <c r="E27" s="12">
        <v>44555.34</v>
      </c>
      <c r="F27" s="13">
        <v>-0.0054</v>
      </c>
      <c r="G27" s="13">
        <v>0.0016</v>
      </c>
      <c r="H27" s="13">
        <v>0.0018</v>
      </c>
      <c r="I27" s="14">
        <v>0.02</v>
      </c>
    </row>
    <row r="28" spans="1:9" ht="12.75">
      <c r="A28" s="5">
        <v>23</v>
      </c>
      <c r="B28" s="6" t="s">
        <v>36</v>
      </c>
      <c r="C28" s="5">
        <v>7</v>
      </c>
      <c r="D28" s="7">
        <v>38112.98</v>
      </c>
      <c r="E28" s="7">
        <v>30925.4</v>
      </c>
      <c r="F28" s="8">
        <v>-0.1886</v>
      </c>
      <c r="G28" s="8">
        <v>0.0014</v>
      </c>
      <c r="H28" s="8">
        <v>0.0013</v>
      </c>
      <c r="I28" s="9">
        <v>-0.01</v>
      </c>
    </row>
    <row r="29" spans="1:9" ht="12.75">
      <c r="A29" s="10">
        <v>24</v>
      </c>
      <c r="B29" s="11" t="s">
        <v>37</v>
      </c>
      <c r="C29" s="10">
        <v>3</v>
      </c>
      <c r="D29" s="12">
        <v>23292.3</v>
      </c>
      <c r="E29" s="12">
        <v>28244.5</v>
      </c>
      <c r="F29" s="13">
        <v>0.2126</v>
      </c>
      <c r="G29" s="13">
        <v>0.0008</v>
      </c>
      <c r="H29" s="13">
        <v>0.0012</v>
      </c>
      <c r="I29" s="14">
        <v>0.03</v>
      </c>
    </row>
    <row r="30" spans="1:9" ht="12.75">
      <c r="A30" s="5">
        <v>25</v>
      </c>
      <c r="B30" s="6" t="s">
        <v>38</v>
      </c>
      <c r="C30" s="5">
        <v>9</v>
      </c>
      <c r="D30" s="7">
        <v>25714.55</v>
      </c>
      <c r="E30" s="7">
        <v>24876.8</v>
      </c>
      <c r="F30" s="8">
        <v>-0.0326</v>
      </c>
      <c r="G30" s="8">
        <v>0.0009</v>
      </c>
      <c r="H30" s="8">
        <v>0.001</v>
      </c>
      <c r="I30" s="9">
        <v>0.01</v>
      </c>
    </row>
    <row r="31" spans="1:9" ht="12.75">
      <c r="A31" s="10">
        <v>26</v>
      </c>
      <c r="B31" s="11" t="s">
        <v>39</v>
      </c>
      <c r="C31" s="10">
        <v>3</v>
      </c>
      <c r="D31" s="12">
        <v>16444</v>
      </c>
      <c r="E31" s="12">
        <v>16158.32</v>
      </c>
      <c r="F31" s="13">
        <v>-0.0174</v>
      </c>
      <c r="G31" s="13">
        <v>0.0006</v>
      </c>
      <c r="H31" s="13">
        <v>0.0007</v>
      </c>
      <c r="I31" s="14">
        <v>0.01</v>
      </c>
    </row>
    <row r="32" spans="1:9" ht="12.75">
      <c r="A32" s="15"/>
      <c r="B32" s="17" t="s">
        <v>40</v>
      </c>
      <c r="C32" s="17">
        <v>270</v>
      </c>
      <c r="D32" s="19">
        <v>27917712.18</v>
      </c>
      <c r="E32" s="19">
        <v>24333324.5</v>
      </c>
      <c r="F32" s="21">
        <v>-0.1284</v>
      </c>
      <c r="G32" s="21">
        <v>1</v>
      </c>
      <c r="H32" s="21">
        <v>1</v>
      </c>
      <c r="I32" s="15"/>
    </row>
    <row r="33" spans="1:9" ht="12.75" customHeight="1">
      <c r="A33" s="65" t="s">
        <v>41</v>
      </c>
      <c r="B33" s="66"/>
      <c r="C33" s="66"/>
      <c r="D33" s="66"/>
      <c r="E33" s="66"/>
      <c r="F33" s="66"/>
      <c r="G33" s="66"/>
      <c r="H33" s="67"/>
      <c r="I33" s="25"/>
    </row>
    <row r="34" spans="1:9" ht="12.75" customHeight="1">
      <c r="A34" s="68" t="s">
        <v>42</v>
      </c>
      <c r="B34" s="69"/>
      <c r="C34" s="69"/>
      <c r="D34" s="69"/>
      <c r="E34" s="69"/>
      <c r="F34" s="69"/>
      <c r="G34" s="69"/>
      <c r="H34" s="70"/>
      <c r="I34" s="24"/>
    </row>
    <row r="36" spans="1:9" ht="12.75" customHeight="1">
      <c r="A36" s="63"/>
      <c r="B36" s="71" t="s">
        <v>43</v>
      </c>
      <c r="C36" s="72"/>
      <c r="D36" s="73"/>
      <c r="E36" s="73"/>
      <c r="F36" s="73"/>
      <c r="G36" s="73"/>
      <c r="H36" s="73"/>
      <c r="I36" s="74"/>
    </row>
    <row r="37" spans="1:9" ht="12.75" customHeight="1">
      <c r="A37" s="63"/>
      <c r="B37" s="44" t="s">
        <v>44</v>
      </c>
      <c r="C37" s="43"/>
      <c r="D37" s="73" t="s">
        <v>45</v>
      </c>
      <c r="E37" s="73"/>
      <c r="F37" s="74"/>
      <c r="G37" s="71" t="s">
        <v>46</v>
      </c>
      <c r="H37" s="73"/>
      <c r="I37" s="74"/>
    </row>
    <row r="38" spans="1:9" ht="12.75" customHeight="1">
      <c r="A38" s="63"/>
      <c r="B38" s="26">
        <v>38867</v>
      </c>
      <c r="C38" s="64" t="s">
        <v>25</v>
      </c>
      <c r="D38" s="61"/>
      <c r="E38" s="62"/>
      <c r="F38" s="60" t="s">
        <v>47</v>
      </c>
      <c r="G38" s="61"/>
      <c r="H38" s="61"/>
      <c r="I38" s="62"/>
    </row>
    <row r="39" spans="1:9" ht="12.75" customHeight="1">
      <c r="A39" s="63"/>
      <c r="B39" s="26">
        <v>38867</v>
      </c>
      <c r="C39" s="60" t="s">
        <v>24</v>
      </c>
      <c r="D39" s="61"/>
      <c r="E39" s="62"/>
      <c r="F39" s="60" t="s">
        <v>48</v>
      </c>
      <c r="G39" s="61"/>
      <c r="H39" s="61"/>
      <c r="I39" s="62"/>
    </row>
    <row r="40" spans="1:9" ht="12.75" customHeight="1">
      <c r="A40" s="63"/>
      <c r="B40" s="26">
        <v>38867</v>
      </c>
      <c r="C40" s="60" t="s">
        <v>24</v>
      </c>
      <c r="D40" s="61"/>
      <c r="E40" s="62"/>
      <c r="F40" s="60" t="s">
        <v>48</v>
      </c>
      <c r="G40" s="61"/>
      <c r="H40" s="61"/>
      <c r="I40" s="62"/>
    </row>
    <row r="41" spans="1:9" ht="12.75" customHeight="1">
      <c r="A41" s="63"/>
      <c r="B41" s="26">
        <v>38821</v>
      </c>
      <c r="C41" s="60" t="s">
        <v>25</v>
      </c>
      <c r="D41" s="61"/>
      <c r="E41" s="62"/>
      <c r="F41" s="60" t="s">
        <v>49</v>
      </c>
      <c r="G41" s="61"/>
      <c r="H41" s="61"/>
      <c r="I41" s="62"/>
    </row>
    <row r="42" spans="1:9" ht="12.75" customHeight="1">
      <c r="A42" s="63"/>
      <c r="B42" s="26">
        <v>38749</v>
      </c>
      <c r="C42" s="60" t="s">
        <v>23</v>
      </c>
      <c r="D42" s="61"/>
      <c r="E42" s="62"/>
      <c r="F42" s="60" t="s">
        <v>50</v>
      </c>
      <c r="G42" s="61"/>
      <c r="H42" s="61"/>
      <c r="I42" s="62"/>
    </row>
  </sheetData>
  <mergeCells count="21">
    <mergeCell ref="A1:I1"/>
    <mergeCell ref="A2:H2"/>
    <mergeCell ref="A3:A5"/>
    <mergeCell ref="B3:B5"/>
    <mergeCell ref="C3:C5"/>
    <mergeCell ref="F39:I39"/>
    <mergeCell ref="A33:H33"/>
    <mergeCell ref="A34:H34"/>
    <mergeCell ref="B36:I36"/>
    <mergeCell ref="D37:F37"/>
    <mergeCell ref="G37:I37"/>
    <mergeCell ref="C42:E42"/>
    <mergeCell ref="F42:I42"/>
    <mergeCell ref="A36:A42"/>
    <mergeCell ref="C40:E40"/>
    <mergeCell ref="F40:I40"/>
    <mergeCell ref="C41:E41"/>
    <mergeCell ref="F41:I41"/>
    <mergeCell ref="C38:E38"/>
    <mergeCell ref="F38:I38"/>
    <mergeCell ref="C39:E39"/>
  </mergeCells>
  <printOptions/>
  <pageMargins left="0.75" right="0.75" top="1" bottom="1" header="0.5" footer="0.5"/>
  <pageSetup fitToHeight="3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C46" sqref="E46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4" width="7.28125" style="0" customWidth="1"/>
    <col min="5" max="5" width="8.57421875" style="0" customWidth="1"/>
    <col min="6" max="7" width="7.28125" style="0" customWidth="1"/>
    <col min="8" max="8" width="8.57421875" style="0" customWidth="1"/>
    <col min="9" max="10" width="12.421875" style="0" customWidth="1"/>
    <col min="11" max="11" width="14.7109375" style="0" customWidth="1"/>
    <col min="12" max="13" width="12.421875" style="0" customWidth="1"/>
    <col min="14" max="14" width="8.57421875" style="0" customWidth="1"/>
    <col min="15" max="15" width="8.7109375" style="0" customWidth="1"/>
    <col min="16" max="16" width="7.28125" style="0" customWidth="1"/>
    <col min="17" max="17" width="11.140625" style="0" bestFit="1" customWidth="1"/>
    <col min="18" max="18" width="8.57421875" style="0" customWidth="1"/>
  </cols>
  <sheetData>
    <row r="1" spans="1:18" ht="12.75" customHeight="1">
      <c r="A1" s="71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12.7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2.75" customHeight="1">
      <c r="A3" s="58" t="s">
        <v>1</v>
      </c>
      <c r="B3" s="81" t="s">
        <v>2</v>
      </c>
      <c r="C3" s="55" t="s">
        <v>52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ht="12.75" customHeight="1">
      <c r="A4" s="59"/>
      <c r="B4" s="82"/>
      <c r="C4" s="71" t="s">
        <v>53</v>
      </c>
      <c r="D4" s="73"/>
      <c r="E4" s="74"/>
      <c r="F4" s="71" t="s">
        <v>54</v>
      </c>
      <c r="G4" s="73"/>
      <c r="H4" s="74"/>
      <c r="I4" s="71" t="s">
        <v>55</v>
      </c>
      <c r="J4" s="73"/>
      <c r="K4" s="74"/>
      <c r="L4" s="71" t="s">
        <v>56</v>
      </c>
      <c r="M4" s="73"/>
      <c r="N4" s="74"/>
      <c r="O4" s="71" t="s">
        <v>57</v>
      </c>
      <c r="P4" s="73"/>
      <c r="Q4" s="73"/>
      <c r="R4" s="74"/>
    </row>
    <row r="5" spans="1:18" ht="12.75">
      <c r="A5" s="54"/>
      <c r="B5" s="83"/>
      <c r="C5" s="27" t="s">
        <v>58</v>
      </c>
      <c r="D5" s="27" t="s">
        <v>59</v>
      </c>
      <c r="E5" s="28" t="s">
        <v>40</v>
      </c>
      <c r="F5" s="27" t="s">
        <v>58</v>
      </c>
      <c r="G5" s="27" t="s">
        <v>59</v>
      </c>
      <c r="H5" s="28" t="s">
        <v>40</v>
      </c>
      <c r="I5" s="27" t="s">
        <v>58</v>
      </c>
      <c r="J5" s="27" t="s">
        <v>59</v>
      </c>
      <c r="K5" s="28" t="s">
        <v>40</v>
      </c>
      <c r="L5" s="27" t="s">
        <v>58</v>
      </c>
      <c r="M5" s="27" t="s">
        <v>59</v>
      </c>
      <c r="N5" s="28" t="s">
        <v>40</v>
      </c>
      <c r="O5" s="27" t="s">
        <v>56</v>
      </c>
      <c r="P5" s="27" t="s">
        <v>55</v>
      </c>
      <c r="Q5" s="27" t="s">
        <v>53</v>
      </c>
      <c r="R5" s="28" t="s">
        <v>40</v>
      </c>
    </row>
    <row r="6" spans="1:18" ht="12.75">
      <c r="A6" s="5">
        <v>1</v>
      </c>
      <c r="B6" s="6" t="s">
        <v>20</v>
      </c>
      <c r="C6" s="8">
        <v>0.1843</v>
      </c>
      <c r="D6" s="8">
        <v>0.1161</v>
      </c>
      <c r="E6" s="29">
        <v>0.3005</v>
      </c>
      <c r="F6" s="8">
        <v>0.1351</v>
      </c>
      <c r="G6" s="30"/>
      <c r="H6" s="29">
        <v>0.1351</v>
      </c>
      <c r="I6" s="8">
        <v>0.0224</v>
      </c>
      <c r="J6" s="8">
        <v>0.1031</v>
      </c>
      <c r="K6" s="29">
        <v>0.1255</v>
      </c>
      <c r="L6" s="8">
        <v>0.3655</v>
      </c>
      <c r="M6" s="8">
        <v>0.0478</v>
      </c>
      <c r="N6" s="29">
        <v>0.4133</v>
      </c>
      <c r="O6" s="30"/>
      <c r="P6" s="8">
        <v>0.0256</v>
      </c>
      <c r="Q6" s="30"/>
      <c r="R6" s="29">
        <v>0.0256</v>
      </c>
    </row>
    <row r="7" spans="1:18" ht="12.75">
      <c r="A7" s="16">
        <v>2</v>
      </c>
      <c r="B7" s="31" t="s">
        <v>23</v>
      </c>
      <c r="C7" s="20">
        <v>0.3359</v>
      </c>
      <c r="D7" s="20">
        <v>0.0073</v>
      </c>
      <c r="E7" s="21">
        <v>0.3431</v>
      </c>
      <c r="F7" s="20">
        <v>0.0283</v>
      </c>
      <c r="G7" s="15"/>
      <c r="H7" s="21">
        <v>0.0283</v>
      </c>
      <c r="I7" s="20">
        <v>0.2906</v>
      </c>
      <c r="J7" s="15"/>
      <c r="K7" s="21">
        <v>0.2906</v>
      </c>
      <c r="L7" s="20">
        <v>0.2707</v>
      </c>
      <c r="M7" s="20">
        <v>0.0673</v>
      </c>
      <c r="N7" s="21">
        <v>0.338</v>
      </c>
      <c r="O7" s="15"/>
      <c r="P7" s="15"/>
      <c r="Q7" s="15"/>
      <c r="R7" s="32"/>
    </row>
    <row r="8" spans="1:18" ht="12.75">
      <c r="A8" s="5">
        <v>3</v>
      </c>
      <c r="B8" s="6" t="s">
        <v>22</v>
      </c>
      <c r="C8" s="8">
        <v>0.0998</v>
      </c>
      <c r="D8" s="8">
        <v>0.0682</v>
      </c>
      <c r="E8" s="29">
        <v>0.1679</v>
      </c>
      <c r="F8" s="8">
        <v>0.0544</v>
      </c>
      <c r="G8" s="30"/>
      <c r="H8" s="29">
        <v>0.0544</v>
      </c>
      <c r="I8" s="8">
        <v>0.0518</v>
      </c>
      <c r="J8" s="30"/>
      <c r="K8" s="29">
        <v>0.0518</v>
      </c>
      <c r="L8" s="8">
        <v>0.6628</v>
      </c>
      <c r="M8" s="8">
        <v>0.022</v>
      </c>
      <c r="N8" s="29">
        <v>0.6847</v>
      </c>
      <c r="O8" s="8">
        <v>0.0411</v>
      </c>
      <c r="P8" s="30"/>
      <c r="Q8" s="30"/>
      <c r="R8" s="29">
        <v>0.0411</v>
      </c>
    </row>
    <row r="9" spans="1:18" ht="12.75">
      <c r="A9" s="16">
        <v>4</v>
      </c>
      <c r="B9" s="31" t="s">
        <v>16</v>
      </c>
      <c r="C9" s="20">
        <v>0.0907</v>
      </c>
      <c r="D9" s="20">
        <v>0.3752</v>
      </c>
      <c r="E9" s="21">
        <v>0.4659</v>
      </c>
      <c r="F9" s="20">
        <v>0.0534</v>
      </c>
      <c r="G9" s="20">
        <v>0.0094</v>
      </c>
      <c r="H9" s="21">
        <v>0.0628</v>
      </c>
      <c r="I9" s="20">
        <v>0.0334</v>
      </c>
      <c r="J9" s="20">
        <v>0.0303</v>
      </c>
      <c r="K9" s="21">
        <v>0.0637</v>
      </c>
      <c r="L9" s="20">
        <v>0.2512</v>
      </c>
      <c r="M9" s="20">
        <v>0.0236</v>
      </c>
      <c r="N9" s="21">
        <v>0.2748</v>
      </c>
      <c r="O9" s="20">
        <v>0.0315</v>
      </c>
      <c r="P9" s="20">
        <v>0.0122</v>
      </c>
      <c r="Q9" s="20">
        <v>0.089</v>
      </c>
      <c r="R9" s="21">
        <v>0.1328</v>
      </c>
    </row>
    <row r="10" spans="1:18" ht="12.75">
      <c r="A10" s="5">
        <v>5</v>
      </c>
      <c r="B10" s="6" t="s">
        <v>26</v>
      </c>
      <c r="C10" s="8">
        <v>0.3391</v>
      </c>
      <c r="D10" s="8">
        <v>0.0092</v>
      </c>
      <c r="E10" s="29">
        <v>0.3482</v>
      </c>
      <c r="F10" s="8">
        <v>0.3829</v>
      </c>
      <c r="G10" s="30"/>
      <c r="H10" s="29">
        <v>0.3829</v>
      </c>
      <c r="I10" s="30"/>
      <c r="J10" s="30"/>
      <c r="K10" s="33"/>
      <c r="L10" s="8">
        <v>0.2445</v>
      </c>
      <c r="M10" s="8">
        <v>0.0244</v>
      </c>
      <c r="N10" s="29">
        <v>0.2689</v>
      </c>
      <c r="O10" s="30"/>
      <c r="P10" s="30"/>
      <c r="Q10" s="30"/>
      <c r="R10" s="33"/>
    </row>
    <row r="11" spans="1:18" ht="12.75">
      <c r="A11" s="16">
        <v>6</v>
      </c>
      <c r="B11" s="31" t="s">
        <v>14</v>
      </c>
      <c r="C11" s="20">
        <v>0.1781</v>
      </c>
      <c r="D11" s="20">
        <v>0.2369</v>
      </c>
      <c r="E11" s="21">
        <v>0.415</v>
      </c>
      <c r="F11" s="15"/>
      <c r="G11" s="20">
        <v>0.0263</v>
      </c>
      <c r="H11" s="21">
        <v>0.0263</v>
      </c>
      <c r="I11" s="20">
        <v>0.0084</v>
      </c>
      <c r="J11" s="20">
        <v>0.1046</v>
      </c>
      <c r="K11" s="21">
        <v>0.113</v>
      </c>
      <c r="L11" s="20">
        <v>0.1494</v>
      </c>
      <c r="M11" s="20">
        <v>0.0937</v>
      </c>
      <c r="N11" s="21">
        <v>0.2431</v>
      </c>
      <c r="O11" s="20">
        <v>0.0471</v>
      </c>
      <c r="P11" s="20">
        <v>0.1515</v>
      </c>
      <c r="Q11" s="20">
        <v>0.0041</v>
      </c>
      <c r="R11" s="21">
        <v>0.2027</v>
      </c>
    </row>
    <row r="12" spans="1:18" ht="12.75">
      <c r="A12" s="5">
        <v>7</v>
      </c>
      <c r="B12" s="6" t="s">
        <v>21</v>
      </c>
      <c r="C12" s="8">
        <v>0.0415</v>
      </c>
      <c r="D12" s="8">
        <v>0.0114</v>
      </c>
      <c r="E12" s="29">
        <v>0.0529</v>
      </c>
      <c r="F12" s="8">
        <v>0.3377</v>
      </c>
      <c r="G12" s="30"/>
      <c r="H12" s="29">
        <v>0.3377</v>
      </c>
      <c r="I12" s="8">
        <v>0.1157</v>
      </c>
      <c r="J12" s="30"/>
      <c r="K12" s="29">
        <v>0.1157</v>
      </c>
      <c r="L12" s="8">
        <v>0.3863</v>
      </c>
      <c r="M12" s="8">
        <v>0.1074</v>
      </c>
      <c r="N12" s="29">
        <v>0.4937</v>
      </c>
      <c r="O12" s="30"/>
      <c r="P12" s="30"/>
      <c r="Q12" s="30"/>
      <c r="R12" s="33"/>
    </row>
    <row r="13" spans="1:18" ht="12.75">
      <c r="A13" s="16">
        <v>8</v>
      </c>
      <c r="B13" s="31" t="s">
        <v>24</v>
      </c>
      <c r="C13" s="15"/>
      <c r="D13" s="20">
        <v>0.0189</v>
      </c>
      <c r="E13" s="21">
        <v>0.0189</v>
      </c>
      <c r="F13" s="20">
        <v>0.1153</v>
      </c>
      <c r="G13" s="15"/>
      <c r="H13" s="21">
        <v>0.1153</v>
      </c>
      <c r="I13" s="20">
        <v>0.0872</v>
      </c>
      <c r="J13" s="15"/>
      <c r="K13" s="21">
        <v>0.0872</v>
      </c>
      <c r="L13" s="20">
        <v>0.5848</v>
      </c>
      <c r="M13" s="20">
        <v>0.1937</v>
      </c>
      <c r="N13" s="21">
        <v>0.7786</v>
      </c>
      <c r="O13" s="15"/>
      <c r="P13" s="15"/>
      <c r="Q13" s="15"/>
      <c r="R13" s="32"/>
    </row>
    <row r="14" spans="1:18" ht="12.75">
      <c r="A14" s="5">
        <v>9</v>
      </c>
      <c r="B14" s="6" t="s">
        <v>32</v>
      </c>
      <c r="C14" s="8">
        <v>0.2414</v>
      </c>
      <c r="D14" s="30"/>
      <c r="E14" s="29">
        <v>0.2414</v>
      </c>
      <c r="F14" s="8">
        <v>0.0406</v>
      </c>
      <c r="G14" s="30"/>
      <c r="H14" s="29">
        <v>0.0406</v>
      </c>
      <c r="I14" s="8">
        <v>0.2214</v>
      </c>
      <c r="J14" s="8">
        <v>0.0242</v>
      </c>
      <c r="K14" s="29">
        <v>0.2456</v>
      </c>
      <c r="L14" s="8">
        <v>0.4724</v>
      </c>
      <c r="M14" s="30"/>
      <c r="N14" s="29">
        <v>0.4724</v>
      </c>
      <c r="O14" s="30"/>
      <c r="P14" s="30"/>
      <c r="Q14" s="30"/>
      <c r="R14" s="33"/>
    </row>
    <row r="15" spans="1:18" ht="12.75">
      <c r="A15" s="16">
        <v>10</v>
      </c>
      <c r="B15" s="31" t="s">
        <v>38</v>
      </c>
      <c r="C15" s="15"/>
      <c r="D15" s="20">
        <v>0.1516</v>
      </c>
      <c r="E15" s="21">
        <v>0.1516</v>
      </c>
      <c r="F15" s="20">
        <v>0.2585</v>
      </c>
      <c r="G15" s="15"/>
      <c r="H15" s="21">
        <v>0.2585</v>
      </c>
      <c r="I15" s="20">
        <v>0.1006</v>
      </c>
      <c r="J15" s="20">
        <v>0.0206</v>
      </c>
      <c r="K15" s="21">
        <v>0.1213</v>
      </c>
      <c r="L15" s="20">
        <v>0.2097</v>
      </c>
      <c r="M15" s="20">
        <v>0.259</v>
      </c>
      <c r="N15" s="21">
        <v>0.4687</v>
      </c>
      <c r="O15" s="15"/>
      <c r="P15" s="15"/>
      <c r="Q15" s="15"/>
      <c r="R15" s="32"/>
    </row>
    <row r="16" spans="1:18" ht="12.75">
      <c r="A16" s="5">
        <v>11</v>
      </c>
      <c r="B16" s="6" t="s">
        <v>37</v>
      </c>
      <c r="C16" s="8">
        <v>0.2631</v>
      </c>
      <c r="D16" s="30"/>
      <c r="E16" s="29">
        <v>0.2631</v>
      </c>
      <c r="F16" s="8">
        <v>0.2029</v>
      </c>
      <c r="G16" s="30"/>
      <c r="H16" s="29">
        <v>0.2029</v>
      </c>
      <c r="I16" s="30"/>
      <c r="J16" s="30"/>
      <c r="K16" s="33"/>
      <c r="L16" s="8">
        <v>0.534</v>
      </c>
      <c r="M16" s="30"/>
      <c r="N16" s="29">
        <v>0.534</v>
      </c>
      <c r="O16" s="30"/>
      <c r="P16" s="30"/>
      <c r="Q16" s="30"/>
      <c r="R16" s="33"/>
    </row>
    <row r="17" spans="1:18" ht="12.75">
      <c r="A17" s="16">
        <v>12</v>
      </c>
      <c r="B17" s="31" t="s">
        <v>39</v>
      </c>
      <c r="C17" s="15"/>
      <c r="D17" s="20">
        <v>0.1551</v>
      </c>
      <c r="E17" s="21">
        <v>0.1551</v>
      </c>
      <c r="F17" s="15"/>
      <c r="G17" s="15"/>
      <c r="H17" s="32"/>
      <c r="I17" s="20">
        <v>0.3542</v>
      </c>
      <c r="J17" s="15"/>
      <c r="K17" s="21">
        <v>0.3542</v>
      </c>
      <c r="L17" s="15"/>
      <c r="M17" s="20">
        <v>0.4908</v>
      </c>
      <c r="N17" s="21">
        <v>0.4908</v>
      </c>
      <c r="O17" s="15"/>
      <c r="P17" s="15"/>
      <c r="Q17" s="15"/>
      <c r="R17" s="32"/>
    </row>
    <row r="18" spans="1:18" ht="12.75">
      <c r="A18" s="5">
        <v>13</v>
      </c>
      <c r="B18" s="6" t="s">
        <v>18</v>
      </c>
      <c r="C18" s="8">
        <v>0.3953</v>
      </c>
      <c r="D18" s="30"/>
      <c r="E18" s="29">
        <v>0.3953</v>
      </c>
      <c r="F18" s="30"/>
      <c r="G18" s="30"/>
      <c r="H18" s="33"/>
      <c r="I18" s="8">
        <v>0.6047</v>
      </c>
      <c r="J18" s="30"/>
      <c r="K18" s="29">
        <v>0.6047</v>
      </c>
      <c r="L18" s="30"/>
      <c r="M18" s="30"/>
      <c r="N18" s="33"/>
      <c r="O18" s="30"/>
      <c r="P18" s="30"/>
      <c r="Q18" s="30"/>
      <c r="R18" s="33"/>
    </row>
    <row r="19" spans="1:18" ht="12.75">
      <c r="A19" s="16">
        <v>14</v>
      </c>
      <c r="B19" s="31" t="s">
        <v>19</v>
      </c>
      <c r="C19" s="20">
        <v>0.2296</v>
      </c>
      <c r="D19" s="20">
        <v>0.0246</v>
      </c>
      <c r="E19" s="21">
        <v>0.2542</v>
      </c>
      <c r="F19" s="20">
        <v>0.2135</v>
      </c>
      <c r="G19" s="15"/>
      <c r="H19" s="21">
        <v>0.2135</v>
      </c>
      <c r="I19" s="20">
        <v>0.0831</v>
      </c>
      <c r="J19" s="20">
        <v>0.0823</v>
      </c>
      <c r="K19" s="21">
        <v>0.1655</v>
      </c>
      <c r="L19" s="20">
        <v>0.3407</v>
      </c>
      <c r="M19" s="20">
        <v>0.0165</v>
      </c>
      <c r="N19" s="21">
        <v>0.3572</v>
      </c>
      <c r="O19" s="20">
        <v>0.0096</v>
      </c>
      <c r="P19" s="15"/>
      <c r="Q19" s="15"/>
      <c r="R19" s="21">
        <v>0.0096</v>
      </c>
    </row>
    <row r="20" spans="1:18" ht="12.75">
      <c r="A20" s="5">
        <v>15</v>
      </c>
      <c r="B20" s="6" t="s">
        <v>31</v>
      </c>
      <c r="C20" s="8">
        <v>0.0441</v>
      </c>
      <c r="D20" s="8">
        <v>0.2694</v>
      </c>
      <c r="E20" s="29">
        <v>0.3135</v>
      </c>
      <c r="F20" s="8">
        <v>0.116</v>
      </c>
      <c r="G20" s="30"/>
      <c r="H20" s="29">
        <v>0.116</v>
      </c>
      <c r="I20" s="8">
        <v>0.1089</v>
      </c>
      <c r="J20" s="8">
        <v>0.2824</v>
      </c>
      <c r="K20" s="29">
        <v>0.3913</v>
      </c>
      <c r="L20" s="8">
        <v>0.1792</v>
      </c>
      <c r="M20" s="30"/>
      <c r="N20" s="29">
        <v>0.1792</v>
      </c>
      <c r="O20" s="30"/>
      <c r="P20" s="30"/>
      <c r="Q20" s="30"/>
      <c r="R20" s="33"/>
    </row>
    <row r="21" spans="1:18" ht="12.75">
      <c r="A21" s="16">
        <v>16</v>
      </c>
      <c r="B21" s="31" t="s">
        <v>15</v>
      </c>
      <c r="C21" s="20">
        <v>0.0675</v>
      </c>
      <c r="D21" s="20">
        <v>0.2186</v>
      </c>
      <c r="E21" s="21">
        <v>0.2861</v>
      </c>
      <c r="F21" s="20">
        <v>0.0078</v>
      </c>
      <c r="G21" s="20">
        <v>0.5332</v>
      </c>
      <c r="H21" s="21">
        <v>0.5411</v>
      </c>
      <c r="I21" s="20">
        <v>0.0352</v>
      </c>
      <c r="J21" s="20">
        <v>0.0068</v>
      </c>
      <c r="K21" s="21">
        <v>0.042</v>
      </c>
      <c r="L21" s="20">
        <v>0.1205</v>
      </c>
      <c r="M21" s="20">
        <v>0.0092</v>
      </c>
      <c r="N21" s="21">
        <v>0.1297</v>
      </c>
      <c r="O21" s="20">
        <v>0.0002</v>
      </c>
      <c r="P21" s="20">
        <v>0.0005</v>
      </c>
      <c r="Q21" s="20">
        <v>0.0003</v>
      </c>
      <c r="R21" s="21">
        <v>0.0011</v>
      </c>
    </row>
    <row r="22" spans="1:18" ht="12.75">
      <c r="A22" s="5">
        <v>17</v>
      </c>
      <c r="B22" s="6" t="s">
        <v>28</v>
      </c>
      <c r="C22" s="8">
        <v>0.0231</v>
      </c>
      <c r="D22" s="30"/>
      <c r="E22" s="29">
        <v>0.0231</v>
      </c>
      <c r="F22" s="30"/>
      <c r="G22" s="30"/>
      <c r="H22" s="33"/>
      <c r="I22" s="8">
        <v>0.0578</v>
      </c>
      <c r="J22" s="30"/>
      <c r="K22" s="29">
        <v>0.0578</v>
      </c>
      <c r="L22" s="8">
        <v>0.8384</v>
      </c>
      <c r="M22" s="8">
        <v>0.0451</v>
      </c>
      <c r="N22" s="29">
        <v>0.8835</v>
      </c>
      <c r="O22" s="30"/>
      <c r="P22" s="8">
        <v>0.0356</v>
      </c>
      <c r="Q22" s="30"/>
      <c r="R22" s="29">
        <v>0.0356</v>
      </c>
    </row>
    <row r="23" spans="1:18" ht="12.75">
      <c r="A23" s="16">
        <v>18</v>
      </c>
      <c r="B23" s="31" t="s">
        <v>29</v>
      </c>
      <c r="C23" s="15"/>
      <c r="D23" s="20">
        <v>0.2764</v>
      </c>
      <c r="E23" s="21">
        <v>0.2764</v>
      </c>
      <c r="F23" s="15"/>
      <c r="G23" s="20">
        <v>0.263</v>
      </c>
      <c r="H23" s="21">
        <v>0.263</v>
      </c>
      <c r="I23" s="15"/>
      <c r="J23" s="20">
        <v>0.3273</v>
      </c>
      <c r="K23" s="21">
        <v>0.3273</v>
      </c>
      <c r="L23" s="20">
        <v>0.034</v>
      </c>
      <c r="M23" s="20">
        <v>0.0993</v>
      </c>
      <c r="N23" s="21">
        <v>0.1333</v>
      </c>
      <c r="O23" s="15"/>
      <c r="P23" s="15"/>
      <c r="Q23" s="15"/>
      <c r="R23" s="32"/>
    </row>
    <row r="24" spans="1:18" ht="12.75">
      <c r="A24" s="5">
        <v>19</v>
      </c>
      <c r="B24" s="6" t="s">
        <v>17</v>
      </c>
      <c r="C24" s="8">
        <v>0.0973</v>
      </c>
      <c r="D24" s="8">
        <v>0.1605</v>
      </c>
      <c r="E24" s="29">
        <v>0.2578</v>
      </c>
      <c r="F24" s="8">
        <v>0.5487</v>
      </c>
      <c r="G24" s="30"/>
      <c r="H24" s="29">
        <v>0.5487</v>
      </c>
      <c r="I24" s="8">
        <v>0.0309</v>
      </c>
      <c r="J24" s="30"/>
      <c r="K24" s="29">
        <v>0.0309</v>
      </c>
      <c r="L24" s="8">
        <v>0.1598</v>
      </c>
      <c r="M24" s="8">
        <v>0.0027</v>
      </c>
      <c r="N24" s="29">
        <v>0.1625</v>
      </c>
      <c r="O24" s="30"/>
      <c r="P24" s="30"/>
      <c r="Q24" s="30"/>
      <c r="R24" s="33"/>
    </row>
    <row r="25" spans="1:18" ht="12.75">
      <c r="A25" s="16">
        <v>20</v>
      </c>
      <c r="B25" s="31" t="s">
        <v>33</v>
      </c>
      <c r="C25" s="20">
        <v>0.1745</v>
      </c>
      <c r="D25" s="20">
        <v>0.1906</v>
      </c>
      <c r="E25" s="21">
        <v>0.3651</v>
      </c>
      <c r="F25" s="20">
        <v>0.0429</v>
      </c>
      <c r="G25" s="15"/>
      <c r="H25" s="21">
        <v>0.0429</v>
      </c>
      <c r="I25" s="20">
        <v>0.0956</v>
      </c>
      <c r="J25" s="15"/>
      <c r="K25" s="21">
        <v>0.0956</v>
      </c>
      <c r="L25" s="20">
        <v>0.4367</v>
      </c>
      <c r="M25" s="20">
        <v>0.0597</v>
      </c>
      <c r="N25" s="21">
        <v>0.4964</v>
      </c>
      <c r="O25" s="15"/>
      <c r="P25" s="15"/>
      <c r="Q25" s="15"/>
      <c r="R25" s="32"/>
    </row>
    <row r="26" spans="1:18" ht="12.75">
      <c r="A26" s="5">
        <v>21</v>
      </c>
      <c r="B26" s="6" t="s">
        <v>30</v>
      </c>
      <c r="C26" s="8">
        <v>0.3053</v>
      </c>
      <c r="D26" s="30"/>
      <c r="E26" s="29">
        <v>0.3053</v>
      </c>
      <c r="F26" s="8">
        <v>0.0176</v>
      </c>
      <c r="G26" s="30"/>
      <c r="H26" s="29">
        <v>0.0176</v>
      </c>
      <c r="I26" s="8">
        <v>0.1839</v>
      </c>
      <c r="J26" s="30"/>
      <c r="K26" s="29">
        <v>0.1839</v>
      </c>
      <c r="L26" s="8">
        <v>0.4931</v>
      </c>
      <c r="M26" s="30"/>
      <c r="N26" s="29">
        <v>0.4931</v>
      </c>
      <c r="O26" s="30"/>
      <c r="P26" s="30"/>
      <c r="Q26" s="30"/>
      <c r="R26" s="33"/>
    </row>
    <row r="27" spans="1:18" ht="12.75">
      <c r="A27" s="16">
        <v>22</v>
      </c>
      <c r="B27" s="31" t="s">
        <v>35</v>
      </c>
      <c r="C27" s="20">
        <v>0.054</v>
      </c>
      <c r="D27" s="15"/>
      <c r="E27" s="21">
        <v>0.054</v>
      </c>
      <c r="F27" s="20">
        <v>0.0846</v>
      </c>
      <c r="G27" s="15"/>
      <c r="H27" s="21">
        <v>0.0846</v>
      </c>
      <c r="I27" s="15"/>
      <c r="J27" s="15"/>
      <c r="K27" s="32"/>
      <c r="L27" s="20">
        <v>0.8614</v>
      </c>
      <c r="M27" s="15"/>
      <c r="N27" s="21">
        <v>0.8614</v>
      </c>
      <c r="O27" s="15"/>
      <c r="P27" s="15"/>
      <c r="Q27" s="15"/>
      <c r="R27" s="32"/>
    </row>
    <row r="28" spans="1:18" ht="12.75">
      <c r="A28" s="5">
        <v>23</v>
      </c>
      <c r="B28" s="6" t="s">
        <v>27</v>
      </c>
      <c r="C28" s="8">
        <v>0.1746</v>
      </c>
      <c r="D28" s="30"/>
      <c r="E28" s="29">
        <v>0.1746</v>
      </c>
      <c r="F28" s="8">
        <v>0.1462</v>
      </c>
      <c r="G28" s="30"/>
      <c r="H28" s="29">
        <v>0.1462</v>
      </c>
      <c r="I28" s="30"/>
      <c r="J28" s="30"/>
      <c r="K28" s="33"/>
      <c r="L28" s="8">
        <v>0.537</v>
      </c>
      <c r="M28" s="8">
        <v>0.0399</v>
      </c>
      <c r="N28" s="29">
        <v>0.5769</v>
      </c>
      <c r="O28" s="30"/>
      <c r="P28" s="8">
        <v>0.1023</v>
      </c>
      <c r="Q28" s="30"/>
      <c r="R28" s="29">
        <v>0.1023</v>
      </c>
    </row>
    <row r="29" spans="1:18" ht="12.75">
      <c r="A29" s="16">
        <v>24</v>
      </c>
      <c r="B29" s="31" t="s">
        <v>25</v>
      </c>
      <c r="C29" s="20">
        <v>0.2294</v>
      </c>
      <c r="D29" s="15"/>
      <c r="E29" s="21">
        <v>0.2294</v>
      </c>
      <c r="F29" s="20">
        <v>0.1414</v>
      </c>
      <c r="G29" s="15"/>
      <c r="H29" s="21">
        <v>0.1414</v>
      </c>
      <c r="I29" s="20">
        <v>0.1765</v>
      </c>
      <c r="J29" s="15"/>
      <c r="K29" s="21">
        <v>0.1765</v>
      </c>
      <c r="L29" s="20">
        <v>0.4527</v>
      </c>
      <c r="M29" s="15"/>
      <c r="N29" s="21">
        <v>0.4527</v>
      </c>
      <c r="O29" s="15"/>
      <c r="P29" s="15"/>
      <c r="Q29" s="15"/>
      <c r="R29" s="32"/>
    </row>
    <row r="30" spans="1:18" ht="12.75">
      <c r="A30" s="5">
        <v>25</v>
      </c>
      <c r="B30" s="6" t="s">
        <v>34</v>
      </c>
      <c r="C30" s="8">
        <v>0.2529</v>
      </c>
      <c r="D30" s="30"/>
      <c r="E30" s="29">
        <v>0.2529</v>
      </c>
      <c r="F30" s="8">
        <v>0.2503</v>
      </c>
      <c r="G30" s="30"/>
      <c r="H30" s="29">
        <v>0.2503</v>
      </c>
      <c r="I30" s="8">
        <v>0.4968</v>
      </c>
      <c r="J30" s="30"/>
      <c r="K30" s="29">
        <v>0.4968</v>
      </c>
      <c r="L30" s="30"/>
      <c r="M30" s="30"/>
      <c r="N30" s="33"/>
      <c r="O30" s="30"/>
      <c r="P30" s="30"/>
      <c r="Q30" s="30"/>
      <c r="R30" s="33"/>
    </row>
    <row r="31" spans="1:18" ht="12.75">
      <c r="A31" s="16">
        <v>26</v>
      </c>
      <c r="B31" s="31" t="s">
        <v>36</v>
      </c>
      <c r="C31" s="20">
        <v>0.1411</v>
      </c>
      <c r="D31" s="15"/>
      <c r="E31" s="21">
        <v>0.1411</v>
      </c>
      <c r="F31" s="20">
        <v>0.3681</v>
      </c>
      <c r="G31" s="15"/>
      <c r="H31" s="21">
        <v>0.3681</v>
      </c>
      <c r="I31" s="20">
        <v>0.0866</v>
      </c>
      <c r="J31" s="20">
        <v>0.031</v>
      </c>
      <c r="K31" s="21">
        <v>0.1176</v>
      </c>
      <c r="L31" s="20">
        <v>0.3732</v>
      </c>
      <c r="M31" s="15"/>
      <c r="N31" s="21">
        <v>0.3732</v>
      </c>
      <c r="O31" s="15"/>
      <c r="P31" s="15"/>
      <c r="Q31" s="15"/>
      <c r="R31" s="32"/>
    </row>
    <row r="32" spans="1:18" ht="12.75">
      <c r="A32" s="15"/>
      <c r="B32" s="17" t="s">
        <v>60</v>
      </c>
      <c r="C32" s="21">
        <v>0.1345</v>
      </c>
      <c r="D32" s="21">
        <v>0.2153</v>
      </c>
      <c r="E32" s="21">
        <v>0.3499</v>
      </c>
      <c r="F32" s="21">
        <v>0.0779</v>
      </c>
      <c r="G32" s="21">
        <v>0.1387</v>
      </c>
      <c r="H32" s="21">
        <v>0.2166</v>
      </c>
      <c r="I32" s="21">
        <v>0.0561</v>
      </c>
      <c r="J32" s="21">
        <v>0.0463</v>
      </c>
      <c r="K32" s="21">
        <v>0.1024</v>
      </c>
      <c r="L32" s="21">
        <v>0.1961</v>
      </c>
      <c r="M32" s="21">
        <v>0.0445</v>
      </c>
      <c r="N32" s="21">
        <v>0.2406</v>
      </c>
      <c r="O32" s="21">
        <v>0.0215</v>
      </c>
      <c r="P32" s="21">
        <v>0.0515</v>
      </c>
      <c r="Q32" s="21">
        <v>0.0176</v>
      </c>
      <c r="R32" s="21">
        <v>0.0905</v>
      </c>
    </row>
    <row r="33" spans="1:18" ht="12.75" customHeight="1">
      <c r="A33" s="86" t="s">
        <v>41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</row>
    <row r="34" spans="1:18" ht="12.75" customHeight="1">
      <c r="A34" s="89" t="s">
        <v>42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</row>
    <row r="35" spans="1:18" ht="12.75">
      <c r="A35" s="3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7" spans="1:13" ht="12.75" customHeight="1">
      <c r="A37" s="63"/>
      <c r="B37" s="71" t="s">
        <v>43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</row>
    <row r="38" spans="1:13" ht="12.75" customHeight="1">
      <c r="A38" s="63"/>
      <c r="B38" s="71" t="s">
        <v>44</v>
      </c>
      <c r="C38" s="74"/>
      <c r="D38" s="71" t="s">
        <v>45</v>
      </c>
      <c r="E38" s="73"/>
      <c r="F38" s="73"/>
      <c r="G38" s="73"/>
      <c r="H38" s="74"/>
      <c r="I38" s="71" t="s">
        <v>46</v>
      </c>
      <c r="J38" s="73"/>
      <c r="K38" s="73"/>
      <c r="L38" s="73"/>
      <c r="M38" s="74"/>
    </row>
    <row r="39" spans="1:13" ht="12.75" customHeight="1">
      <c r="A39" s="63"/>
      <c r="B39" s="84">
        <v>38867</v>
      </c>
      <c r="C39" s="85"/>
      <c r="D39" s="60" t="s">
        <v>25</v>
      </c>
      <c r="E39" s="61"/>
      <c r="F39" s="61"/>
      <c r="G39" s="61"/>
      <c r="H39" s="62"/>
      <c r="I39" s="60" t="s">
        <v>47</v>
      </c>
      <c r="J39" s="61"/>
      <c r="K39" s="61"/>
      <c r="L39" s="61"/>
      <c r="M39" s="62"/>
    </row>
    <row r="40" spans="1:13" ht="12.75" customHeight="1">
      <c r="A40" s="63"/>
      <c r="B40" s="84">
        <v>38867</v>
      </c>
      <c r="C40" s="85"/>
      <c r="D40" s="60" t="s">
        <v>24</v>
      </c>
      <c r="E40" s="61"/>
      <c r="F40" s="61"/>
      <c r="G40" s="61"/>
      <c r="H40" s="62"/>
      <c r="I40" s="60" t="s">
        <v>48</v>
      </c>
      <c r="J40" s="61"/>
      <c r="K40" s="61"/>
      <c r="L40" s="61"/>
      <c r="M40" s="62"/>
    </row>
    <row r="41" spans="1:13" ht="12.75" customHeight="1">
      <c r="A41" s="63"/>
      <c r="B41" s="84">
        <v>38867</v>
      </c>
      <c r="C41" s="85"/>
      <c r="D41" s="60" t="s">
        <v>24</v>
      </c>
      <c r="E41" s="61"/>
      <c r="F41" s="61"/>
      <c r="G41" s="61"/>
      <c r="H41" s="62"/>
      <c r="I41" s="60" t="s">
        <v>48</v>
      </c>
      <c r="J41" s="61"/>
      <c r="K41" s="61"/>
      <c r="L41" s="61"/>
      <c r="M41" s="62"/>
    </row>
    <row r="42" spans="1:13" ht="12.75" customHeight="1">
      <c r="A42" s="63"/>
      <c r="B42" s="84">
        <v>38821</v>
      </c>
      <c r="C42" s="85"/>
      <c r="D42" s="60" t="s">
        <v>25</v>
      </c>
      <c r="E42" s="61"/>
      <c r="F42" s="61"/>
      <c r="G42" s="61"/>
      <c r="H42" s="62"/>
      <c r="I42" s="60" t="s">
        <v>49</v>
      </c>
      <c r="J42" s="61"/>
      <c r="K42" s="61"/>
      <c r="L42" s="61"/>
      <c r="M42" s="62"/>
    </row>
    <row r="43" spans="1:13" ht="12.75" customHeight="1">
      <c r="A43" s="63"/>
      <c r="B43" s="84">
        <v>38749</v>
      </c>
      <c r="C43" s="85"/>
      <c r="D43" s="60" t="s">
        <v>23</v>
      </c>
      <c r="E43" s="61"/>
      <c r="F43" s="61"/>
      <c r="G43" s="61"/>
      <c r="H43" s="62"/>
      <c r="I43" s="60" t="s">
        <v>50</v>
      </c>
      <c r="J43" s="61"/>
      <c r="K43" s="61"/>
      <c r="L43" s="61"/>
      <c r="M43" s="62"/>
    </row>
  </sheetData>
  <mergeCells count="32">
    <mergeCell ref="A1:R1"/>
    <mergeCell ref="A2:R2"/>
    <mergeCell ref="A3:A5"/>
    <mergeCell ref="B3:B5"/>
    <mergeCell ref="C3:R3"/>
    <mergeCell ref="C4:E4"/>
    <mergeCell ref="F4:H4"/>
    <mergeCell ref="I4:K4"/>
    <mergeCell ref="L4:N4"/>
    <mergeCell ref="O4:R4"/>
    <mergeCell ref="A33:R33"/>
    <mergeCell ref="A34:R34"/>
    <mergeCell ref="B37:M37"/>
    <mergeCell ref="B38:C38"/>
    <mergeCell ref="D38:H38"/>
    <mergeCell ref="I38:M38"/>
    <mergeCell ref="B39:C39"/>
    <mergeCell ref="D39:H39"/>
    <mergeCell ref="I39:M39"/>
    <mergeCell ref="B40:C40"/>
    <mergeCell ref="D40:H40"/>
    <mergeCell ref="I40:M40"/>
    <mergeCell ref="B43:C43"/>
    <mergeCell ref="D43:H43"/>
    <mergeCell ref="I43:M43"/>
    <mergeCell ref="A37:A43"/>
    <mergeCell ref="B41:C41"/>
    <mergeCell ref="D41:H41"/>
    <mergeCell ref="I41:M41"/>
    <mergeCell ref="B42:C42"/>
    <mergeCell ref="D42:H42"/>
    <mergeCell ref="I42:M42"/>
  </mergeCells>
  <printOptions/>
  <pageMargins left="0.75" right="0.75" top="1" bottom="1" header="0.5" footer="0.5"/>
  <pageSetup fitToHeight="3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workbookViewId="0" topLeftCell="A79">
      <selection activeCell="A63" sqref="A63"/>
    </sheetView>
  </sheetViews>
  <sheetFormatPr defaultColWidth="9.140625" defaultRowHeight="12.75"/>
  <cols>
    <col min="1" max="1" width="11.57421875" style="0" bestFit="1" customWidth="1"/>
    <col min="2" max="2" width="65.7109375" style="0" bestFit="1" customWidth="1"/>
    <col min="3" max="3" width="11.8515625" style="0" bestFit="1" customWidth="1"/>
    <col min="4" max="4" width="12.8515625" style="0" bestFit="1" customWidth="1"/>
    <col min="5" max="5" width="9.421875" style="0" bestFit="1" customWidth="1"/>
    <col min="6" max="6" width="8.28125" style="0" bestFit="1" customWidth="1"/>
    <col min="7" max="7" width="9.28125" style="0" bestFit="1" customWidth="1"/>
    <col min="8" max="8" width="12.8515625" style="0" bestFit="1" customWidth="1"/>
    <col min="9" max="9" width="9.421875" style="0" bestFit="1" customWidth="1"/>
    <col min="10" max="10" width="8.00390625" style="0" customWidth="1"/>
    <col min="11" max="11" width="9.28125" style="0" bestFit="1" customWidth="1"/>
    <col min="12" max="12" width="12.8515625" style="0" bestFit="1" customWidth="1"/>
    <col min="13" max="13" width="12.57421875" style="0" bestFit="1" customWidth="1"/>
  </cols>
  <sheetData>
    <row r="1" spans="1:13" ht="12.75" customHeight="1">
      <c r="A1" s="71" t="s">
        <v>162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55"/>
      <c r="B2" s="91"/>
      <c r="C2" s="71" t="s">
        <v>62</v>
      </c>
      <c r="D2" s="73"/>
      <c r="E2" s="73"/>
      <c r="F2" s="74"/>
      <c r="G2" s="71" t="s">
        <v>63</v>
      </c>
      <c r="H2" s="73"/>
      <c r="I2" s="73"/>
      <c r="J2" s="74"/>
      <c r="K2" s="71" t="s">
        <v>64</v>
      </c>
      <c r="L2" s="73"/>
      <c r="M2" s="74"/>
    </row>
    <row r="3" spans="1:13" ht="12.75">
      <c r="A3" s="92" t="s">
        <v>65</v>
      </c>
      <c r="B3" s="35" t="s">
        <v>66</v>
      </c>
      <c r="C3" s="94">
        <v>38898</v>
      </c>
      <c r="D3" s="92" t="s">
        <v>67</v>
      </c>
      <c r="E3" s="35" t="s">
        <v>68</v>
      </c>
      <c r="F3" s="35" t="s">
        <v>10</v>
      </c>
      <c r="G3" s="94">
        <v>38898</v>
      </c>
      <c r="H3" s="92" t="s">
        <v>67</v>
      </c>
      <c r="I3" s="35" t="s">
        <v>69</v>
      </c>
      <c r="J3" s="35" t="s">
        <v>10</v>
      </c>
      <c r="K3" s="94">
        <v>38898</v>
      </c>
      <c r="L3" s="92" t="s">
        <v>67</v>
      </c>
      <c r="M3" s="35" t="s">
        <v>8</v>
      </c>
    </row>
    <row r="4" spans="1:13" ht="12.75">
      <c r="A4" s="93"/>
      <c r="B4" s="36" t="s">
        <v>163</v>
      </c>
      <c r="C4" s="95"/>
      <c r="D4" s="93"/>
      <c r="E4" s="37">
        <v>38718</v>
      </c>
      <c r="F4" s="36" t="s">
        <v>11</v>
      </c>
      <c r="G4" s="95"/>
      <c r="H4" s="93"/>
      <c r="I4" s="37">
        <v>38718</v>
      </c>
      <c r="J4" s="36" t="s">
        <v>11</v>
      </c>
      <c r="K4" s="95"/>
      <c r="L4" s="93"/>
      <c r="M4" s="36" t="s">
        <v>71</v>
      </c>
    </row>
    <row r="5" spans="1:13" s="53" customFormat="1" ht="12.75">
      <c r="A5" s="46">
        <v>1</v>
      </c>
      <c r="B5" s="47" t="s">
        <v>164</v>
      </c>
      <c r="C5" s="48">
        <v>20945.14</v>
      </c>
      <c r="D5" s="49">
        <v>-0.0563</v>
      </c>
      <c r="E5" s="49">
        <v>1.312</v>
      </c>
      <c r="F5" s="49">
        <v>0.0044</v>
      </c>
      <c r="G5" s="50">
        <v>6274</v>
      </c>
      <c r="H5" s="49">
        <v>-0.0355</v>
      </c>
      <c r="I5" s="49">
        <v>0.9344</v>
      </c>
      <c r="J5" s="49">
        <v>0.0123</v>
      </c>
      <c r="K5" s="51">
        <v>3.3386</v>
      </c>
      <c r="L5" s="52">
        <v>-0.0216</v>
      </c>
      <c r="M5" s="52">
        <v>0.1952</v>
      </c>
    </row>
    <row r="6" spans="1:13" s="53" customFormat="1" ht="12.75">
      <c r="A6" s="46">
        <v>2</v>
      </c>
      <c r="B6" s="47" t="s">
        <v>165</v>
      </c>
      <c r="C6" s="48">
        <v>12092.1</v>
      </c>
      <c r="D6" s="49">
        <v>-0.0682</v>
      </c>
      <c r="E6" s="49">
        <v>0.3433</v>
      </c>
      <c r="F6" s="49">
        <v>0.0025</v>
      </c>
      <c r="G6" s="50">
        <v>4496</v>
      </c>
      <c r="H6" s="49">
        <v>-0.073</v>
      </c>
      <c r="I6" s="49">
        <v>0.1344</v>
      </c>
      <c r="J6" s="49">
        <v>0.0088</v>
      </c>
      <c r="K6" s="51">
        <v>2.6897</v>
      </c>
      <c r="L6" s="52">
        <v>0.0052</v>
      </c>
      <c r="M6" s="52">
        <v>0.1841</v>
      </c>
    </row>
    <row r="7" spans="1:13" s="53" customFormat="1" ht="12.75">
      <c r="A7" s="46">
        <v>3</v>
      </c>
      <c r="B7" s="47" t="s">
        <v>166</v>
      </c>
      <c r="C7" s="48">
        <v>13416.36</v>
      </c>
      <c r="D7" s="49">
        <v>-0.0396</v>
      </c>
      <c r="E7" s="49">
        <v>1.9029</v>
      </c>
      <c r="F7" s="49">
        <v>0.0028</v>
      </c>
      <c r="G7" s="50">
        <v>4938</v>
      </c>
      <c r="H7" s="49">
        <v>-0.0198</v>
      </c>
      <c r="I7" s="49">
        <v>1.4667</v>
      </c>
      <c r="J7" s="49">
        <v>0.0097</v>
      </c>
      <c r="K7" s="51">
        <v>2.7167</v>
      </c>
      <c r="L7" s="52">
        <v>-0.0202</v>
      </c>
      <c r="M7" s="52">
        <v>0.1768</v>
      </c>
    </row>
    <row r="8" spans="1:13" s="53" customFormat="1" ht="12.75">
      <c r="A8" s="46">
        <v>4</v>
      </c>
      <c r="B8" s="47" t="s">
        <v>167</v>
      </c>
      <c r="C8" s="48">
        <v>11734.16</v>
      </c>
      <c r="D8" s="49">
        <v>-0.0194</v>
      </c>
      <c r="E8" s="49">
        <v>0.5278</v>
      </c>
      <c r="F8" s="49">
        <v>0.0025</v>
      </c>
      <c r="G8" s="50">
        <v>3661</v>
      </c>
      <c r="H8" s="49">
        <v>0.007</v>
      </c>
      <c r="I8" s="49">
        <v>0.2995</v>
      </c>
      <c r="J8" s="49">
        <v>0.0072</v>
      </c>
      <c r="K8" s="51">
        <v>3.2052</v>
      </c>
      <c r="L8" s="52">
        <v>-0.0262</v>
      </c>
      <c r="M8" s="52">
        <v>0.1757</v>
      </c>
    </row>
    <row r="9" spans="1:13" s="53" customFormat="1" ht="12.75">
      <c r="A9" s="46">
        <v>5</v>
      </c>
      <c r="B9" s="47" t="s">
        <v>168</v>
      </c>
      <c r="C9" s="48">
        <v>156339.34</v>
      </c>
      <c r="D9" s="49">
        <v>-0.0309</v>
      </c>
      <c r="E9" s="49">
        <v>0.1521</v>
      </c>
      <c r="F9" s="49">
        <v>0.0328</v>
      </c>
      <c r="G9" s="50">
        <v>19088</v>
      </c>
      <c r="H9" s="49">
        <v>-0.0125</v>
      </c>
      <c r="I9" s="49">
        <v>0.0062</v>
      </c>
      <c r="J9" s="49">
        <v>0.0375</v>
      </c>
      <c r="K9" s="51">
        <v>8.1906</v>
      </c>
      <c r="L9" s="52">
        <v>-0.0187</v>
      </c>
      <c r="M9" s="52">
        <v>0.1449</v>
      </c>
    </row>
    <row r="10" spans="1:13" s="53" customFormat="1" ht="12.75">
      <c r="A10" s="46">
        <v>6</v>
      </c>
      <c r="B10" s="47" t="s">
        <v>169</v>
      </c>
      <c r="C10" s="48">
        <v>8881.13</v>
      </c>
      <c r="D10" s="49">
        <v>-0.0496</v>
      </c>
      <c r="E10" s="49">
        <v>0.2433</v>
      </c>
      <c r="F10" s="49">
        <v>0.0019</v>
      </c>
      <c r="G10" s="50">
        <v>2750</v>
      </c>
      <c r="H10" s="49">
        <v>-0.0211</v>
      </c>
      <c r="I10" s="49">
        <v>0.0884</v>
      </c>
      <c r="J10" s="49">
        <v>0.0054</v>
      </c>
      <c r="K10" s="51">
        <v>3.2293</v>
      </c>
      <c r="L10" s="52">
        <v>-0.0292</v>
      </c>
      <c r="M10" s="52">
        <v>0.1423</v>
      </c>
    </row>
    <row r="11" spans="1:13" s="53" customFormat="1" ht="12.75">
      <c r="A11" s="46">
        <v>7</v>
      </c>
      <c r="B11" s="47" t="s">
        <v>427</v>
      </c>
      <c r="C11" s="48">
        <v>25088.85</v>
      </c>
      <c r="D11" s="49">
        <v>-0.0278</v>
      </c>
      <c r="E11" s="49">
        <v>-0.4239</v>
      </c>
      <c r="F11" s="49">
        <v>0.0053</v>
      </c>
      <c r="G11" s="50">
        <v>20098</v>
      </c>
      <c r="H11" s="49">
        <v>-0.0079</v>
      </c>
      <c r="I11" s="49">
        <v>-0.4953</v>
      </c>
      <c r="J11" s="49">
        <v>0.0395</v>
      </c>
      <c r="K11" s="51">
        <v>1.2483</v>
      </c>
      <c r="L11" s="52">
        <v>-0.02</v>
      </c>
      <c r="M11" s="52">
        <v>0.1415</v>
      </c>
    </row>
    <row r="12" spans="1:13" s="53" customFormat="1" ht="12.75">
      <c r="A12" s="46">
        <v>8</v>
      </c>
      <c r="B12" s="47" t="s">
        <v>170</v>
      </c>
      <c r="C12" s="48">
        <v>10593.39</v>
      </c>
      <c r="D12" s="49">
        <v>-0.0083</v>
      </c>
      <c r="E12" s="49">
        <v>0.1546</v>
      </c>
      <c r="F12" s="49">
        <v>0.0022</v>
      </c>
      <c r="G12" s="50">
        <v>2179</v>
      </c>
      <c r="H12" s="49">
        <v>-0.0113</v>
      </c>
      <c r="I12" s="49">
        <v>0.0115</v>
      </c>
      <c r="J12" s="49">
        <v>0.0043</v>
      </c>
      <c r="K12" s="51">
        <v>4.8612</v>
      </c>
      <c r="L12" s="52">
        <v>0.0031</v>
      </c>
      <c r="M12" s="52">
        <v>0.1415</v>
      </c>
    </row>
    <row r="13" spans="1:13" s="53" customFormat="1" ht="12.75">
      <c r="A13" s="46">
        <v>9</v>
      </c>
      <c r="B13" s="47" t="s">
        <v>171</v>
      </c>
      <c r="C13" s="48">
        <v>122919.93</v>
      </c>
      <c r="D13" s="49">
        <v>-0.0359</v>
      </c>
      <c r="E13" s="49">
        <v>0.1531</v>
      </c>
      <c r="F13" s="49">
        <v>0.0258</v>
      </c>
      <c r="G13" s="50">
        <v>26822</v>
      </c>
      <c r="H13" s="49">
        <v>-0.0198</v>
      </c>
      <c r="I13" s="49">
        <v>0.0139</v>
      </c>
      <c r="J13" s="49">
        <v>0.0527</v>
      </c>
      <c r="K13" s="51">
        <v>4.5829</v>
      </c>
      <c r="L13" s="52">
        <v>-0.0165</v>
      </c>
      <c r="M13" s="52">
        <v>0.1373</v>
      </c>
    </row>
    <row r="14" spans="1:13" s="53" customFormat="1" ht="12.75">
      <c r="A14" s="46">
        <v>10</v>
      </c>
      <c r="B14" s="47" t="s">
        <v>172</v>
      </c>
      <c r="C14" s="48">
        <v>6323.75</v>
      </c>
      <c r="D14" s="49">
        <v>-0.1227</v>
      </c>
      <c r="E14" s="49">
        <v>-0.1284</v>
      </c>
      <c r="F14" s="49">
        <v>0.0013</v>
      </c>
      <c r="G14" s="51">
        <v>462</v>
      </c>
      <c r="H14" s="49">
        <v>-0.1114</v>
      </c>
      <c r="I14" s="49">
        <v>-0.2197</v>
      </c>
      <c r="J14" s="49">
        <v>0.0009</v>
      </c>
      <c r="K14" s="51">
        <v>13.676</v>
      </c>
      <c r="L14" s="52">
        <v>-0.0127</v>
      </c>
      <c r="M14" s="52">
        <v>0.117</v>
      </c>
    </row>
    <row r="15" spans="1:13" s="53" customFormat="1" ht="12.75">
      <c r="A15" s="46">
        <v>11</v>
      </c>
      <c r="B15" s="47" t="s">
        <v>426</v>
      </c>
      <c r="C15" s="48">
        <v>28793.98</v>
      </c>
      <c r="D15" s="49">
        <v>-0.0449</v>
      </c>
      <c r="E15" s="49">
        <v>-0.3389</v>
      </c>
      <c r="F15" s="49">
        <v>0.006</v>
      </c>
      <c r="G15" s="50">
        <v>23691</v>
      </c>
      <c r="H15" s="49">
        <v>-0.0088</v>
      </c>
      <c r="I15" s="49">
        <v>-0.4051</v>
      </c>
      <c r="J15" s="49">
        <v>0.0466</v>
      </c>
      <c r="K15" s="51">
        <v>1.2154</v>
      </c>
      <c r="L15" s="52">
        <v>-0.0364</v>
      </c>
      <c r="M15" s="52">
        <v>0.1114</v>
      </c>
    </row>
    <row r="16" spans="1:13" s="53" customFormat="1" ht="12.75">
      <c r="A16" s="46">
        <v>12</v>
      </c>
      <c r="B16" s="47" t="s">
        <v>173</v>
      </c>
      <c r="C16" s="48">
        <v>140319.17</v>
      </c>
      <c r="D16" s="49">
        <v>0.0064</v>
      </c>
      <c r="E16" s="49">
        <v>-0.0177</v>
      </c>
      <c r="F16" s="49">
        <v>0.0294</v>
      </c>
      <c r="G16" s="50">
        <v>2826</v>
      </c>
      <c r="H16" s="49">
        <v>0.0089</v>
      </c>
      <c r="I16" s="49">
        <v>-0.1085</v>
      </c>
      <c r="J16" s="49">
        <v>0.0056</v>
      </c>
      <c r="K16" s="51">
        <v>49.6469</v>
      </c>
      <c r="L16" s="52">
        <v>-0.0025</v>
      </c>
      <c r="M16" s="52">
        <v>0.1019</v>
      </c>
    </row>
    <row r="17" spans="1:13" s="53" customFormat="1" ht="12.75">
      <c r="A17" s="46">
        <v>13</v>
      </c>
      <c r="B17" s="47" t="s">
        <v>174</v>
      </c>
      <c r="C17" s="48">
        <v>1131.38</v>
      </c>
      <c r="D17" s="49">
        <v>0.016</v>
      </c>
      <c r="E17" s="49">
        <v>0.1306</v>
      </c>
      <c r="F17" s="49">
        <v>0.0002</v>
      </c>
      <c r="G17" s="51">
        <v>346</v>
      </c>
      <c r="H17" s="49">
        <v>0.0275</v>
      </c>
      <c r="I17" s="49">
        <v>0.0356</v>
      </c>
      <c r="J17" s="49">
        <v>0.0007</v>
      </c>
      <c r="K17" s="51">
        <v>3.2692</v>
      </c>
      <c r="L17" s="52">
        <v>-0.0112</v>
      </c>
      <c r="M17" s="52">
        <v>0.0918</v>
      </c>
    </row>
    <row r="18" spans="1:13" s="53" customFormat="1" ht="12.75">
      <c r="A18" s="46">
        <v>14</v>
      </c>
      <c r="B18" s="47" t="s">
        <v>175</v>
      </c>
      <c r="C18" s="48">
        <v>34160.69</v>
      </c>
      <c r="D18" s="49">
        <v>-0.013</v>
      </c>
      <c r="E18" s="49">
        <v>0.0089</v>
      </c>
      <c r="F18" s="49">
        <v>0.0072</v>
      </c>
      <c r="G18" s="50">
        <v>6597</v>
      </c>
      <c r="H18" s="49">
        <v>-0.0196</v>
      </c>
      <c r="I18" s="49">
        <v>-0.0716</v>
      </c>
      <c r="J18" s="49">
        <v>0.013</v>
      </c>
      <c r="K18" s="51">
        <v>5.1779</v>
      </c>
      <c r="L18" s="52">
        <v>0.0067</v>
      </c>
      <c r="M18" s="52">
        <v>0.0867</v>
      </c>
    </row>
    <row r="19" spans="1:13" s="53" customFormat="1" ht="12.75">
      <c r="A19" s="46">
        <v>15</v>
      </c>
      <c r="B19" s="47" t="s">
        <v>176</v>
      </c>
      <c r="C19" s="48">
        <v>45951.71</v>
      </c>
      <c r="D19" s="49">
        <v>-0.0142</v>
      </c>
      <c r="E19" s="49">
        <v>0.0238</v>
      </c>
      <c r="F19" s="49">
        <v>0.0096</v>
      </c>
      <c r="G19" s="50">
        <v>6714</v>
      </c>
      <c r="H19" s="49">
        <v>0.0051</v>
      </c>
      <c r="I19" s="49">
        <v>-0.056</v>
      </c>
      <c r="J19" s="49">
        <v>0.0132</v>
      </c>
      <c r="K19" s="51">
        <v>6.8442</v>
      </c>
      <c r="L19" s="52">
        <v>-0.0192</v>
      </c>
      <c r="M19" s="52">
        <v>0.0846</v>
      </c>
    </row>
    <row r="20" spans="1:13" s="53" customFormat="1" ht="12.75">
      <c r="A20" s="46">
        <v>16</v>
      </c>
      <c r="B20" s="47" t="s">
        <v>177</v>
      </c>
      <c r="C20" s="48">
        <v>4618.93</v>
      </c>
      <c r="D20" s="49">
        <v>-0.0181</v>
      </c>
      <c r="E20" s="49">
        <v>-0.0289</v>
      </c>
      <c r="F20" s="49">
        <v>0.001</v>
      </c>
      <c r="G20" s="50">
        <v>2775</v>
      </c>
      <c r="H20" s="49">
        <v>-0.0007</v>
      </c>
      <c r="I20" s="49">
        <v>-0.1031</v>
      </c>
      <c r="J20" s="49">
        <v>0.0055</v>
      </c>
      <c r="K20" s="51">
        <v>1.6644</v>
      </c>
      <c r="L20" s="52">
        <v>-0.0175</v>
      </c>
      <c r="M20" s="52">
        <v>0.0827</v>
      </c>
    </row>
    <row r="21" spans="1:13" s="53" customFormat="1" ht="12.75">
      <c r="A21" s="46">
        <v>17</v>
      </c>
      <c r="B21" s="47" t="s">
        <v>178</v>
      </c>
      <c r="C21" s="48">
        <v>80864.2</v>
      </c>
      <c r="D21" s="49">
        <v>-0.0358</v>
      </c>
      <c r="E21" s="49">
        <v>-0.1101</v>
      </c>
      <c r="F21" s="49">
        <v>0.0169</v>
      </c>
      <c r="G21" s="50">
        <v>4454</v>
      </c>
      <c r="H21" s="49">
        <v>-0.0392</v>
      </c>
      <c r="I21" s="49">
        <v>-0.178</v>
      </c>
      <c r="J21" s="49">
        <v>0.0088</v>
      </c>
      <c r="K21" s="51">
        <v>18.1557</v>
      </c>
      <c r="L21" s="52">
        <v>0.0035</v>
      </c>
      <c r="M21" s="52">
        <v>0.0826</v>
      </c>
    </row>
    <row r="22" spans="1:13" s="53" customFormat="1" ht="12.75">
      <c r="A22" s="46">
        <v>18</v>
      </c>
      <c r="B22" s="47" t="s">
        <v>179</v>
      </c>
      <c r="C22" s="48">
        <v>23020.33</v>
      </c>
      <c r="D22" s="49">
        <v>-0.1613</v>
      </c>
      <c r="E22" s="49">
        <v>0.156</v>
      </c>
      <c r="F22" s="49">
        <v>0.0048</v>
      </c>
      <c r="G22" s="50">
        <v>1317</v>
      </c>
      <c r="H22" s="49">
        <v>-0.1554</v>
      </c>
      <c r="I22" s="49">
        <v>0.0705</v>
      </c>
      <c r="J22" s="49">
        <v>0.0026</v>
      </c>
      <c r="K22" s="51">
        <v>17.4789</v>
      </c>
      <c r="L22" s="52">
        <v>-0.0069</v>
      </c>
      <c r="M22" s="52">
        <v>0.0799</v>
      </c>
    </row>
    <row r="23" spans="1:13" s="53" customFormat="1" ht="12.75">
      <c r="A23" s="46">
        <v>19</v>
      </c>
      <c r="B23" s="47" t="s">
        <v>180</v>
      </c>
      <c r="C23" s="48">
        <v>2717.51</v>
      </c>
      <c r="D23" s="49">
        <v>-0.068</v>
      </c>
      <c r="E23" s="49">
        <v>0.5171</v>
      </c>
      <c r="F23" s="49">
        <v>0.0006</v>
      </c>
      <c r="G23" s="50">
        <v>1597</v>
      </c>
      <c r="H23" s="49">
        <v>-0.0478</v>
      </c>
      <c r="I23" s="49">
        <v>0.4074</v>
      </c>
      <c r="J23" s="49">
        <v>0.0031</v>
      </c>
      <c r="K23" s="51">
        <v>1.7019</v>
      </c>
      <c r="L23" s="52">
        <v>-0.0212</v>
      </c>
      <c r="M23" s="52">
        <v>0.078</v>
      </c>
    </row>
    <row r="24" spans="1:13" s="53" customFormat="1" ht="12.75">
      <c r="A24" s="46">
        <v>20</v>
      </c>
      <c r="B24" s="47" t="s">
        <v>181</v>
      </c>
      <c r="C24" s="48">
        <v>128609.65</v>
      </c>
      <c r="D24" s="49">
        <v>-0.0262</v>
      </c>
      <c r="E24" s="49">
        <v>0.0467</v>
      </c>
      <c r="F24" s="49">
        <v>0.027</v>
      </c>
      <c r="G24" s="50">
        <v>45828</v>
      </c>
      <c r="H24" s="49">
        <v>-0.0103</v>
      </c>
      <c r="I24" s="49">
        <v>-0.0267</v>
      </c>
      <c r="J24" s="49">
        <v>0.0901</v>
      </c>
      <c r="K24" s="51">
        <v>2.8064</v>
      </c>
      <c r="L24" s="52">
        <v>-0.0161</v>
      </c>
      <c r="M24" s="52">
        <v>0.0755</v>
      </c>
    </row>
    <row r="25" spans="1:13" s="53" customFormat="1" ht="12.75">
      <c r="A25" s="46">
        <v>21</v>
      </c>
      <c r="B25" s="47" t="s">
        <v>182</v>
      </c>
      <c r="C25" s="48">
        <v>5318.8</v>
      </c>
      <c r="D25" s="49">
        <v>-0.028</v>
      </c>
      <c r="E25" s="49">
        <v>0.1222</v>
      </c>
      <c r="F25" s="49">
        <v>0.0011</v>
      </c>
      <c r="G25" s="50">
        <v>1550</v>
      </c>
      <c r="H25" s="49">
        <v>-0.0305</v>
      </c>
      <c r="I25" s="49">
        <v>0.0514</v>
      </c>
      <c r="J25" s="49">
        <v>0.003</v>
      </c>
      <c r="K25" s="51">
        <v>3.4319</v>
      </c>
      <c r="L25" s="52">
        <v>0.0026</v>
      </c>
      <c r="M25" s="52">
        <v>0.0673</v>
      </c>
    </row>
    <row r="26" spans="1:13" s="53" customFormat="1" ht="12.75">
      <c r="A26" s="46">
        <v>22</v>
      </c>
      <c r="B26" s="47" t="s">
        <v>183</v>
      </c>
      <c r="C26" s="48">
        <v>15081.82</v>
      </c>
      <c r="D26" s="49">
        <v>-0.0366</v>
      </c>
      <c r="E26" s="49">
        <v>0.4284</v>
      </c>
      <c r="F26" s="49">
        <v>0.0032</v>
      </c>
      <c r="G26" s="50">
        <v>3169</v>
      </c>
      <c r="H26" s="49">
        <v>-0.0376</v>
      </c>
      <c r="I26" s="49">
        <v>0.339</v>
      </c>
      <c r="J26" s="49">
        <v>0.0062</v>
      </c>
      <c r="K26" s="51">
        <v>4.7599</v>
      </c>
      <c r="L26" s="52">
        <v>0.001</v>
      </c>
      <c r="M26" s="52">
        <v>0.0668</v>
      </c>
    </row>
    <row r="27" spans="1:13" s="53" customFormat="1" ht="12.75">
      <c r="A27" s="46">
        <v>23</v>
      </c>
      <c r="B27" s="47" t="s">
        <v>184</v>
      </c>
      <c r="C27" s="48">
        <v>4218.11</v>
      </c>
      <c r="D27" s="49">
        <v>0.0718</v>
      </c>
      <c r="E27" s="49">
        <v>0.2774</v>
      </c>
      <c r="F27" s="49">
        <v>0.0009</v>
      </c>
      <c r="G27" s="50">
        <v>1414</v>
      </c>
      <c r="H27" s="49">
        <v>0.0667</v>
      </c>
      <c r="I27" s="49">
        <v>0.2075</v>
      </c>
      <c r="J27" s="49">
        <v>0.0028</v>
      </c>
      <c r="K27" s="51">
        <v>2.9833</v>
      </c>
      <c r="L27" s="52">
        <v>0.0047</v>
      </c>
      <c r="M27" s="52">
        <v>0.0578</v>
      </c>
    </row>
    <row r="28" spans="1:13" s="53" customFormat="1" ht="12.75">
      <c r="A28" s="46">
        <v>24</v>
      </c>
      <c r="B28" s="47" t="s">
        <v>185</v>
      </c>
      <c r="C28" s="48">
        <v>29163.96</v>
      </c>
      <c r="D28" s="49">
        <v>-0.2406</v>
      </c>
      <c r="E28" s="49">
        <v>-0.2233</v>
      </c>
      <c r="F28" s="49">
        <v>0.0061</v>
      </c>
      <c r="G28" s="50">
        <v>5315</v>
      </c>
      <c r="H28" s="49">
        <v>-0.239</v>
      </c>
      <c r="I28" s="49">
        <v>-0.2629</v>
      </c>
      <c r="J28" s="49">
        <v>0.0104</v>
      </c>
      <c r="K28" s="51">
        <v>5.487</v>
      </c>
      <c r="L28" s="52">
        <v>-0.0021</v>
      </c>
      <c r="M28" s="52">
        <v>0.0537</v>
      </c>
    </row>
    <row r="29" spans="1:13" s="53" customFormat="1" ht="12.75">
      <c r="A29" s="46">
        <v>25</v>
      </c>
      <c r="B29" s="47" t="s">
        <v>186</v>
      </c>
      <c r="C29" s="48">
        <v>42087.13</v>
      </c>
      <c r="D29" s="49">
        <v>-0.0103</v>
      </c>
      <c r="E29" s="49">
        <v>0.3468</v>
      </c>
      <c r="F29" s="49">
        <v>0.0088</v>
      </c>
      <c r="G29" s="50">
        <v>19344</v>
      </c>
      <c r="H29" s="49">
        <v>-0.0105</v>
      </c>
      <c r="I29" s="49">
        <v>0.2794</v>
      </c>
      <c r="J29" s="49">
        <v>0.038</v>
      </c>
      <c r="K29" s="51">
        <v>2.1757</v>
      </c>
      <c r="L29" s="52">
        <v>0.0002</v>
      </c>
      <c r="M29" s="52">
        <v>0.0527</v>
      </c>
    </row>
    <row r="30" spans="1:13" s="53" customFormat="1" ht="12.75">
      <c r="A30" s="46">
        <v>26</v>
      </c>
      <c r="B30" s="47" t="s">
        <v>187</v>
      </c>
      <c r="C30" s="48">
        <v>95679.24</v>
      </c>
      <c r="D30" s="49">
        <v>-0.0339</v>
      </c>
      <c r="E30" s="49">
        <v>-0.0405</v>
      </c>
      <c r="F30" s="49">
        <v>0.0201</v>
      </c>
      <c r="G30" s="50">
        <v>5552</v>
      </c>
      <c r="H30" s="49">
        <v>-0.0162</v>
      </c>
      <c r="I30" s="49">
        <v>-0.0875</v>
      </c>
      <c r="J30" s="49">
        <v>0.0109</v>
      </c>
      <c r="K30" s="51">
        <v>17.2334</v>
      </c>
      <c r="L30" s="52">
        <v>-0.018</v>
      </c>
      <c r="M30" s="52">
        <v>0.0515</v>
      </c>
    </row>
    <row r="31" spans="1:13" s="53" customFormat="1" ht="12.75">
      <c r="A31" s="46">
        <v>27</v>
      </c>
      <c r="B31" s="47" t="s">
        <v>188</v>
      </c>
      <c r="C31" s="48">
        <v>26580.9</v>
      </c>
      <c r="D31" s="49">
        <v>-0.0131</v>
      </c>
      <c r="E31" s="49">
        <v>0.0831</v>
      </c>
      <c r="F31" s="49">
        <v>0.0056</v>
      </c>
      <c r="G31" s="50">
        <v>5087</v>
      </c>
      <c r="H31" s="49">
        <v>-0.0059</v>
      </c>
      <c r="I31" s="49">
        <v>0.0309</v>
      </c>
      <c r="J31" s="49">
        <v>0.01</v>
      </c>
      <c r="K31" s="51">
        <v>5.2252</v>
      </c>
      <c r="L31" s="52">
        <v>-0.0073</v>
      </c>
      <c r="M31" s="52">
        <v>0.0506</v>
      </c>
    </row>
    <row r="32" spans="1:13" s="53" customFormat="1" ht="12.75">
      <c r="A32" s="46">
        <v>28</v>
      </c>
      <c r="B32" s="47" t="s">
        <v>189</v>
      </c>
      <c r="C32" s="48">
        <v>22917.94</v>
      </c>
      <c r="D32" s="49">
        <v>-0.0392</v>
      </c>
      <c r="E32" s="49">
        <v>-0.0095</v>
      </c>
      <c r="F32" s="49">
        <v>0.0048</v>
      </c>
      <c r="G32" s="50">
        <v>5579</v>
      </c>
      <c r="H32" s="49">
        <v>-0.0356</v>
      </c>
      <c r="I32" s="49">
        <v>-0.0571</v>
      </c>
      <c r="J32" s="49">
        <v>0.011</v>
      </c>
      <c r="K32" s="51">
        <v>4.1077</v>
      </c>
      <c r="L32" s="52">
        <v>-0.0038</v>
      </c>
      <c r="M32" s="52">
        <v>0.0505</v>
      </c>
    </row>
    <row r="33" spans="1:13" s="53" customFormat="1" ht="12.75">
      <c r="A33" s="46">
        <v>29</v>
      </c>
      <c r="B33" s="47" t="s">
        <v>190</v>
      </c>
      <c r="C33" s="48">
        <v>59797.53</v>
      </c>
      <c r="D33" s="49">
        <v>-0.0258</v>
      </c>
      <c r="E33" s="49">
        <v>-0.0017</v>
      </c>
      <c r="F33" s="49">
        <v>0.0125</v>
      </c>
      <c r="G33" s="50">
        <v>8960</v>
      </c>
      <c r="H33" s="49">
        <v>-0.0084</v>
      </c>
      <c r="I33" s="49">
        <v>-0.0494</v>
      </c>
      <c r="J33" s="49">
        <v>0.0176</v>
      </c>
      <c r="K33" s="51">
        <v>6.6739</v>
      </c>
      <c r="L33" s="52">
        <v>-0.0175</v>
      </c>
      <c r="M33" s="52">
        <v>0.0502</v>
      </c>
    </row>
    <row r="34" spans="1:13" s="53" customFormat="1" ht="12.75">
      <c r="A34" s="46">
        <v>30</v>
      </c>
      <c r="B34" s="47" t="s">
        <v>191</v>
      </c>
      <c r="C34" s="48">
        <v>66720.33</v>
      </c>
      <c r="D34" s="49">
        <v>-0.0306</v>
      </c>
      <c r="E34" s="49">
        <v>-0.0641</v>
      </c>
      <c r="F34" s="49">
        <v>0.014</v>
      </c>
      <c r="G34" s="50">
        <v>1646</v>
      </c>
      <c r="H34" s="49">
        <v>-0.0161</v>
      </c>
      <c r="I34" s="49">
        <v>-0.1061</v>
      </c>
      <c r="J34" s="49">
        <v>0.0032</v>
      </c>
      <c r="K34" s="51">
        <v>40.5373</v>
      </c>
      <c r="L34" s="52">
        <v>-0.0147</v>
      </c>
      <c r="M34" s="52">
        <v>0.047</v>
      </c>
    </row>
    <row r="35" spans="1:13" s="53" customFormat="1" ht="12.75">
      <c r="A35" s="46">
        <v>31</v>
      </c>
      <c r="B35" s="47" t="s">
        <v>192</v>
      </c>
      <c r="C35" s="48">
        <v>10427.6</v>
      </c>
      <c r="D35" s="49">
        <v>0.0134</v>
      </c>
      <c r="E35" s="49">
        <v>0.0479</v>
      </c>
      <c r="F35" s="49">
        <v>0.0022</v>
      </c>
      <c r="G35" s="51">
        <v>808</v>
      </c>
      <c r="H35" s="49">
        <v>0.0182</v>
      </c>
      <c r="I35" s="49">
        <v>0.0027</v>
      </c>
      <c r="J35" s="49">
        <v>0.0016</v>
      </c>
      <c r="K35" s="51">
        <v>12.9123</v>
      </c>
      <c r="L35" s="52">
        <v>-0.0046</v>
      </c>
      <c r="M35" s="52">
        <v>0.0451</v>
      </c>
    </row>
    <row r="36" spans="1:13" s="53" customFormat="1" ht="12.75">
      <c r="A36" s="46">
        <v>32</v>
      </c>
      <c r="B36" s="47" t="s">
        <v>193</v>
      </c>
      <c r="C36" s="48">
        <v>11337.3</v>
      </c>
      <c r="D36" s="49">
        <v>-0.0219</v>
      </c>
      <c r="E36" s="49">
        <v>-0.1066</v>
      </c>
      <c r="F36" s="49">
        <v>0.0024</v>
      </c>
      <c r="G36" s="51">
        <v>956</v>
      </c>
      <c r="H36" s="49">
        <v>-0.0165</v>
      </c>
      <c r="I36" s="49">
        <v>-0.144</v>
      </c>
      <c r="J36" s="49">
        <v>0.0019</v>
      </c>
      <c r="K36" s="51">
        <v>11.8538</v>
      </c>
      <c r="L36" s="52">
        <v>-0.0055</v>
      </c>
      <c r="M36" s="52">
        <v>0.0437</v>
      </c>
    </row>
    <row r="37" spans="1:13" s="53" customFormat="1" ht="12.75">
      <c r="A37" s="46">
        <v>33</v>
      </c>
      <c r="B37" s="47" t="s">
        <v>194</v>
      </c>
      <c r="C37" s="48">
        <v>26002.24</v>
      </c>
      <c r="D37" s="49">
        <v>-0.0255</v>
      </c>
      <c r="E37" s="49">
        <v>-0.0029</v>
      </c>
      <c r="F37" s="49">
        <v>0.0054</v>
      </c>
      <c r="G37" s="50">
        <v>4180</v>
      </c>
      <c r="H37" s="49">
        <v>-0.0143</v>
      </c>
      <c r="I37" s="49">
        <v>-0.0445</v>
      </c>
      <c r="J37" s="49">
        <v>0.0082</v>
      </c>
      <c r="K37" s="51">
        <v>6.2204</v>
      </c>
      <c r="L37" s="52">
        <v>-0.0114</v>
      </c>
      <c r="M37" s="52">
        <v>0.0436</v>
      </c>
    </row>
    <row r="38" spans="1:13" s="53" customFormat="1" ht="12.75">
      <c r="A38" s="46">
        <v>34</v>
      </c>
      <c r="B38" s="47" t="s">
        <v>195</v>
      </c>
      <c r="C38" s="48">
        <v>451026.16</v>
      </c>
      <c r="D38" s="49">
        <v>-0.0213</v>
      </c>
      <c r="E38" s="49">
        <v>-0.017</v>
      </c>
      <c r="F38" s="49">
        <v>0.0945</v>
      </c>
      <c r="G38" s="50">
        <v>31458</v>
      </c>
      <c r="H38" s="49">
        <v>-0.0102</v>
      </c>
      <c r="I38" s="49">
        <v>-0.0564</v>
      </c>
      <c r="J38" s="49">
        <v>0.0618</v>
      </c>
      <c r="K38" s="51">
        <v>14.3373</v>
      </c>
      <c r="L38" s="52">
        <v>-0.0112</v>
      </c>
      <c r="M38" s="52">
        <v>0.0418</v>
      </c>
    </row>
    <row r="39" spans="1:13" s="53" customFormat="1" ht="12.75">
      <c r="A39" s="46">
        <v>35</v>
      </c>
      <c r="B39" s="47" t="s">
        <v>196</v>
      </c>
      <c r="C39" s="48">
        <v>47152.12</v>
      </c>
      <c r="D39" s="49">
        <v>-0.0149</v>
      </c>
      <c r="E39" s="49">
        <v>-0.0518</v>
      </c>
      <c r="F39" s="49">
        <v>0.0099</v>
      </c>
      <c r="G39" s="50">
        <v>9605</v>
      </c>
      <c r="H39" s="49">
        <v>-0.0068</v>
      </c>
      <c r="I39" s="49">
        <v>-0.0894</v>
      </c>
      <c r="J39" s="49">
        <v>0.0189</v>
      </c>
      <c r="K39" s="51">
        <v>4.9091</v>
      </c>
      <c r="L39" s="52">
        <v>-0.0081</v>
      </c>
      <c r="M39" s="52">
        <v>0.0413</v>
      </c>
    </row>
    <row r="40" spans="1:13" s="53" customFormat="1" ht="12.75">
      <c r="A40" s="46">
        <v>36</v>
      </c>
      <c r="B40" s="47" t="s">
        <v>197</v>
      </c>
      <c r="C40" s="48">
        <v>516060.86</v>
      </c>
      <c r="D40" s="49">
        <v>-0.0168</v>
      </c>
      <c r="E40" s="49">
        <v>-0.0865</v>
      </c>
      <c r="F40" s="49">
        <v>0.1081</v>
      </c>
      <c r="G40" s="50">
        <v>27221</v>
      </c>
      <c r="H40" s="49">
        <v>-0.0154</v>
      </c>
      <c r="I40" s="49">
        <v>-0.1227</v>
      </c>
      <c r="J40" s="49">
        <v>0.0535</v>
      </c>
      <c r="K40" s="51">
        <v>18.9584</v>
      </c>
      <c r="L40" s="52">
        <v>-0.0014</v>
      </c>
      <c r="M40" s="52">
        <v>0.0412</v>
      </c>
    </row>
    <row r="41" spans="1:13" s="53" customFormat="1" ht="12.75">
      <c r="A41" s="46">
        <v>37</v>
      </c>
      <c r="B41" s="47" t="s">
        <v>198</v>
      </c>
      <c r="C41" s="48">
        <v>44880.29</v>
      </c>
      <c r="D41" s="49">
        <v>-0.0157</v>
      </c>
      <c r="E41" s="49">
        <v>-0.1135</v>
      </c>
      <c r="F41" s="49">
        <v>0.0094</v>
      </c>
      <c r="G41" s="50">
        <v>14519</v>
      </c>
      <c r="H41" s="49">
        <v>-0.0069</v>
      </c>
      <c r="I41" s="49">
        <v>-0.1481</v>
      </c>
      <c r="J41" s="49">
        <v>0.0285</v>
      </c>
      <c r="K41" s="51">
        <v>3.0911</v>
      </c>
      <c r="L41" s="52">
        <v>-0.0088</v>
      </c>
      <c r="M41" s="52">
        <v>0.0406</v>
      </c>
    </row>
    <row r="42" spans="1:13" s="53" customFormat="1" ht="12.75">
      <c r="A42" s="46">
        <v>38</v>
      </c>
      <c r="B42" s="47" t="s">
        <v>425</v>
      </c>
      <c r="C42" s="48">
        <v>88746.92</v>
      </c>
      <c r="D42" s="49">
        <v>-0.0125</v>
      </c>
      <c r="E42" s="49">
        <v>-0.6162</v>
      </c>
      <c r="F42" s="49">
        <v>0.0186</v>
      </c>
      <c r="G42" s="50">
        <v>5621</v>
      </c>
      <c r="H42" s="49">
        <v>-0.0116</v>
      </c>
      <c r="I42" s="49">
        <v>-0.6311</v>
      </c>
      <c r="J42" s="49">
        <v>0.011</v>
      </c>
      <c r="K42" s="51">
        <v>15.7895</v>
      </c>
      <c r="L42" s="52">
        <v>-0.0009</v>
      </c>
      <c r="M42" s="52">
        <v>0.0403</v>
      </c>
    </row>
    <row r="43" spans="1:13" s="53" customFormat="1" ht="12.75">
      <c r="A43" s="46">
        <v>39</v>
      </c>
      <c r="B43" s="47" t="s">
        <v>199</v>
      </c>
      <c r="C43" s="48">
        <v>38071.59</v>
      </c>
      <c r="D43" s="49">
        <v>-0.0349</v>
      </c>
      <c r="E43" s="49">
        <v>-0.0811</v>
      </c>
      <c r="F43" s="49">
        <v>0.008</v>
      </c>
      <c r="G43" s="50">
        <v>3511</v>
      </c>
      <c r="H43" s="49">
        <v>-0.0292</v>
      </c>
      <c r="I43" s="49">
        <v>-0.115</v>
      </c>
      <c r="J43" s="49">
        <v>0.0069</v>
      </c>
      <c r="K43" s="51">
        <v>10.8434</v>
      </c>
      <c r="L43" s="52">
        <v>-0.0059</v>
      </c>
      <c r="M43" s="52">
        <v>0.0384</v>
      </c>
    </row>
    <row r="44" spans="1:13" s="53" customFormat="1" ht="12.75">
      <c r="A44" s="46">
        <v>40</v>
      </c>
      <c r="B44" s="47" t="s">
        <v>200</v>
      </c>
      <c r="C44" s="48">
        <v>34201.5</v>
      </c>
      <c r="D44" s="49">
        <v>-0.0309</v>
      </c>
      <c r="E44" s="49">
        <v>0.0356</v>
      </c>
      <c r="F44" s="49">
        <v>0.0072</v>
      </c>
      <c r="G44" s="50">
        <v>8913</v>
      </c>
      <c r="H44" s="49">
        <v>-0.0249</v>
      </c>
      <c r="I44" s="49">
        <v>-0.0025</v>
      </c>
      <c r="J44" s="49">
        <v>0.0175</v>
      </c>
      <c r="K44" s="51">
        <v>3.8374</v>
      </c>
      <c r="L44" s="52">
        <v>-0.0061</v>
      </c>
      <c r="M44" s="52">
        <v>0.0382</v>
      </c>
    </row>
    <row r="45" spans="1:13" s="53" customFormat="1" ht="12.75">
      <c r="A45" s="46">
        <v>41</v>
      </c>
      <c r="B45" s="47" t="s">
        <v>201</v>
      </c>
      <c r="C45" s="48">
        <v>519037.29</v>
      </c>
      <c r="D45" s="49">
        <v>-0.018</v>
      </c>
      <c r="E45" s="49">
        <v>-0.0976</v>
      </c>
      <c r="F45" s="49">
        <v>0.1088</v>
      </c>
      <c r="G45" s="50">
        <v>26771</v>
      </c>
      <c r="H45" s="49">
        <v>-0.0193</v>
      </c>
      <c r="I45" s="49">
        <v>-0.1296</v>
      </c>
      <c r="J45" s="49">
        <v>0.0526</v>
      </c>
      <c r="K45" s="51">
        <v>19.388</v>
      </c>
      <c r="L45" s="52">
        <v>0.0013</v>
      </c>
      <c r="M45" s="52">
        <v>0.0368</v>
      </c>
    </row>
    <row r="46" spans="1:13" s="53" customFormat="1" ht="12.75">
      <c r="A46" s="46">
        <v>42</v>
      </c>
      <c r="B46" s="47" t="s">
        <v>202</v>
      </c>
      <c r="C46" s="48">
        <v>22107.62</v>
      </c>
      <c r="D46" s="49">
        <v>-0.0344</v>
      </c>
      <c r="E46" s="49">
        <v>0.1588</v>
      </c>
      <c r="F46" s="49">
        <v>0.0046</v>
      </c>
      <c r="G46" s="50">
        <v>7056</v>
      </c>
      <c r="H46" s="49">
        <v>-0.0286</v>
      </c>
      <c r="I46" s="49">
        <v>0.1192</v>
      </c>
      <c r="J46" s="49">
        <v>0.0139</v>
      </c>
      <c r="K46" s="51">
        <v>3.1334</v>
      </c>
      <c r="L46" s="52">
        <v>-0.006</v>
      </c>
      <c r="M46" s="52">
        <v>0.0354</v>
      </c>
    </row>
    <row r="47" spans="1:13" s="53" customFormat="1" ht="12.75">
      <c r="A47" s="46">
        <v>43</v>
      </c>
      <c r="B47" s="47" t="s">
        <v>203</v>
      </c>
      <c r="C47" s="48">
        <v>18982.36</v>
      </c>
      <c r="D47" s="49">
        <v>-0.0063</v>
      </c>
      <c r="E47" s="49">
        <v>-0.0845</v>
      </c>
      <c r="F47" s="49">
        <v>0.004</v>
      </c>
      <c r="G47" s="50">
        <v>1352</v>
      </c>
      <c r="H47" s="49">
        <v>0.002</v>
      </c>
      <c r="I47" s="49">
        <v>-0.114</v>
      </c>
      <c r="J47" s="49">
        <v>0.0027</v>
      </c>
      <c r="K47" s="51">
        <v>14.035</v>
      </c>
      <c r="L47" s="52">
        <v>-0.0082</v>
      </c>
      <c r="M47" s="52">
        <v>0.0333</v>
      </c>
    </row>
    <row r="48" spans="1:13" s="53" customFormat="1" ht="12.75">
      <c r="A48" s="46">
        <v>44</v>
      </c>
      <c r="B48" s="47" t="s">
        <v>204</v>
      </c>
      <c r="C48" s="48">
        <v>281025.63</v>
      </c>
      <c r="D48" s="49">
        <v>-0.0175</v>
      </c>
      <c r="E48" s="49">
        <v>-0.1019</v>
      </c>
      <c r="F48" s="49">
        <v>0.0589</v>
      </c>
      <c r="G48" s="50">
        <v>11010</v>
      </c>
      <c r="H48" s="49">
        <v>-0.0085</v>
      </c>
      <c r="I48" s="49">
        <v>-0.1299</v>
      </c>
      <c r="J48" s="49">
        <v>0.0216</v>
      </c>
      <c r="K48" s="51">
        <v>25.5254</v>
      </c>
      <c r="L48" s="52">
        <v>-0.0091</v>
      </c>
      <c r="M48" s="52">
        <v>0.0321</v>
      </c>
    </row>
    <row r="49" spans="1:13" s="53" customFormat="1" ht="12.75">
      <c r="A49" s="46">
        <v>45</v>
      </c>
      <c r="B49" s="47" t="s">
        <v>205</v>
      </c>
      <c r="C49" s="48">
        <v>1112.31</v>
      </c>
      <c r="D49" s="49">
        <v>-0.0135</v>
      </c>
      <c r="E49" s="49">
        <v>-0.098</v>
      </c>
      <c r="F49" s="49">
        <v>0.0002</v>
      </c>
      <c r="G49" s="51">
        <v>288</v>
      </c>
      <c r="H49" s="49">
        <v>-0.0071</v>
      </c>
      <c r="I49" s="49">
        <v>-0.1259</v>
      </c>
      <c r="J49" s="49">
        <v>0.0006</v>
      </c>
      <c r="K49" s="51">
        <v>3.8665</v>
      </c>
      <c r="L49" s="52">
        <v>-0.0064</v>
      </c>
      <c r="M49" s="52">
        <v>0.032</v>
      </c>
    </row>
    <row r="50" spans="1:13" s="53" customFormat="1" ht="12.75">
      <c r="A50" s="46">
        <v>46</v>
      </c>
      <c r="B50" s="47" t="s">
        <v>206</v>
      </c>
      <c r="C50" s="48">
        <v>501963.38</v>
      </c>
      <c r="D50" s="49">
        <v>-0.0238</v>
      </c>
      <c r="E50" s="49">
        <v>-0.057</v>
      </c>
      <c r="F50" s="49">
        <v>0.1052</v>
      </c>
      <c r="G50" s="50">
        <v>13475</v>
      </c>
      <c r="H50" s="49">
        <v>-0.0229</v>
      </c>
      <c r="I50" s="49">
        <v>-0.0859</v>
      </c>
      <c r="J50" s="49">
        <v>0.0265</v>
      </c>
      <c r="K50" s="51">
        <v>37.2511</v>
      </c>
      <c r="L50" s="52">
        <v>-0.0009</v>
      </c>
      <c r="M50" s="52">
        <v>0.0316</v>
      </c>
    </row>
    <row r="51" spans="1:13" s="53" customFormat="1" ht="12.75">
      <c r="A51" s="46">
        <v>47</v>
      </c>
      <c r="B51" s="47" t="s">
        <v>207</v>
      </c>
      <c r="C51" s="48">
        <v>3309.71</v>
      </c>
      <c r="D51" s="49">
        <v>0.019</v>
      </c>
      <c r="E51" s="49">
        <v>0.1044</v>
      </c>
      <c r="F51" s="49">
        <v>0.0007</v>
      </c>
      <c r="G51" s="51">
        <v>525</v>
      </c>
      <c r="H51" s="49">
        <v>0.0226</v>
      </c>
      <c r="I51" s="49">
        <v>0.0707</v>
      </c>
      <c r="J51" s="49">
        <v>0.001</v>
      </c>
      <c r="K51" s="51">
        <v>6.3089</v>
      </c>
      <c r="L51" s="52">
        <v>-0.0035</v>
      </c>
      <c r="M51" s="52">
        <v>0.0315</v>
      </c>
    </row>
    <row r="52" spans="1:13" s="53" customFormat="1" ht="12.75">
      <c r="A52" s="46">
        <v>48</v>
      </c>
      <c r="B52" s="47" t="s">
        <v>208</v>
      </c>
      <c r="C52" s="48">
        <v>16215.87</v>
      </c>
      <c r="D52" s="49">
        <v>-0.0008</v>
      </c>
      <c r="E52" s="49">
        <v>0.0455</v>
      </c>
      <c r="F52" s="49">
        <v>0.0034</v>
      </c>
      <c r="G52" s="50">
        <v>9270</v>
      </c>
      <c r="H52" s="49">
        <v>0</v>
      </c>
      <c r="I52" s="49">
        <v>0.0138</v>
      </c>
      <c r="J52" s="49">
        <v>0.0182</v>
      </c>
      <c r="K52" s="51">
        <v>1.7494</v>
      </c>
      <c r="L52" s="52">
        <v>-0.0007</v>
      </c>
      <c r="M52" s="52">
        <v>0.0312</v>
      </c>
    </row>
    <row r="53" spans="1:13" s="53" customFormat="1" ht="12.75">
      <c r="A53" s="46">
        <v>49</v>
      </c>
      <c r="B53" s="47" t="s">
        <v>209</v>
      </c>
      <c r="C53" s="48">
        <v>94590.71</v>
      </c>
      <c r="D53" s="49">
        <v>-0.0063</v>
      </c>
      <c r="E53" s="49">
        <v>-0.0442</v>
      </c>
      <c r="F53" s="49">
        <v>0.0198</v>
      </c>
      <c r="G53" s="50">
        <v>3473</v>
      </c>
      <c r="H53" s="49">
        <v>-0.0002</v>
      </c>
      <c r="I53" s="49">
        <v>-0.0726</v>
      </c>
      <c r="J53" s="49">
        <v>0.0068</v>
      </c>
      <c r="K53" s="51">
        <v>27.2388</v>
      </c>
      <c r="L53" s="52">
        <v>-0.0061</v>
      </c>
      <c r="M53" s="52">
        <v>0.0307</v>
      </c>
    </row>
    <row r="54" spans="1:13" s="53" customFormat="1" ht="12.75">
      <c r="A54" s="46">
        <v>50</v>
      </c>
      <c r="B54" s="47" t="s">
        <v>210</v>
      </c>
      <c r="C54" s="48">
        <v>23862.68</v>
      </c>
      <c r="D54" s="49">
        <v>-0.0177</v>
      </c>
      <c r="E54" s="49">
        <v>-0.1006</v>
      </c>
      <c r="F54" s="49">
        <v>0.005</v>
      </c>
      <c r="G54" s="50">
        <v>2232</v>
      </c>
      <c r="H54" s="49">
        <v>-0.006</v>
      </c>
      <c r="I54" s="49">
        <v>-0.1261</v>
      </c>
      <c r="J54" s="49">
        <v>0.0044</v>
      </c>
      <c r="K54" s="51">
        <v>10.6914</v>
      </c>
      <c r="L54" s="52">
        <v>-0.0118</v>
      </c>
      <c r="M54" s="52">
        <v>0.0291</v>
      </c>
    </row>
    <row r="55" spans="1:13" s="53" customFormat="1" ht="12.75">
      <c r="A55" s="46">
        <v>51</v>
      </c>
      <c r="B55" s="47" t="s">
        <v>211</v>
      </c>
      <c r="C55" s="48">
        <v>11170.39</v>
      </c>
      <c r="D55" s="49">
        <v>-0.0235</v>
      </c>
      <c r="E55" s="49">
        <v>-0.0149</v>
      </c>
      <c r="F55" s="49">
        <v>0.0023</v>
      </c>
      <c r="G55" s="50">
        <v>13191</v>
      </c>
      <c r="H55" s="49">
        <v>-0.019</v>
      </c>
      <c r="I55" s="49">
        <v>-0.0401</v>
      </c>
      <c r="J55" s="49">
        <v>0.0259</v>
      </c>
      <c r="K55" s="51">
        <v>0.8468</v>
      </c>
      <c r="L55" s="52">
        <v>-0.0046</v>
      </c>
      <c r="M55" s="52">
        <v>0.0262</v>
      </c>
    </row>
    <row r="56" spans="1:13" s="53" customFormat="1" ht="12.75">
      <c r="A56" s="46">
        <v>52</v>
      </c>
      <c r="B56" s="47" t="s">
        <v>424</v>
      </c>
      <c r="C56" s="48">
        <v>125703.38</v>
      </c>
      <c r="D56" s="49">
        <v>-0.0237</v>
      </c>
      <c r="E56" s="49">
        <v>-0.4564</v>
      </c>
      <c r="F56" s="49">
        <v>0.0263</v>
      </c>
      <c r="G56" s="50">
        <v>8080</v>
      </c>
      <c r="H56" s="49">
        <v>-0.0098</v>
      </c>
      <c r="I56" s="49">
        <v>-0.4696</v>
      </c>
      <c r="J56" s="49">
        <v>0.0159</v>
      </c>
      <c r="K56" s="51">
        <v>15.5571</v>
      </c>
      <c r="L56" s="52">
        <v>-0.014</v>
      </c>
      <c r="M56" s="52">
        <v>0.02502</v>
      </c>
    </row>
    <row r="57" spans="1:13" s="53" customFormat="1" ht="12.75">
      <c r="A57" s="46">
        <v>53</v>
      </c>
      <c r="B57" s="47" t="s">
        <v>212</v>
      </c>
      <c r="C57" s="48">
        <v>17773.12</v>
      </c>
      <c r="D57" s="49">
        <v>0.0287</v>
      </c>
      <c r="E57" s="49">
        <v>0.1157</v>
      </c>
      <c r="F57" s="49">
        <v>0.0037</v>
      </c>
      <c r="G57" s="50">
        <v>1926</v>
      </c>
      <c r="H57" s="49">
        <v>0.0213</v>
      </c>
      <c r="I57" s="49">
        <v>0.0895</v>
      </c>
      <c r="J57" s="49">
        <v>0.0038</v>
      </c>
      <c r="K57" s="51">
        <v>9.2268</v>
      </c>
      <c r="L57" s="52">
        <v>0.0072</v>
      </c>
      <c r="M57" s="52">
        <v>0.0241</v>
      </c>
    </row>
    <row r="58" spans="1:13" s="53" customFormat="1" ht="12.75">
      <c r="A58" s="46">
        <v>54</v>
      </c>
      <c r="B58" s="47" t="s">
        <v>213</v>
      </c>
      <c r="C58" s="48">
        <v>173595.37</v>
      </c>
      <c r="D58" s="49">
        <v>-0.0057</v>
      </c>
      <c r="E58" s="49">
        <v>0.0163</v>
      </c>
      <c r="F58" s="49">
        <v>0.0364</v>
      </c>
      <c r="G58" s="50">
        <v>20913</v>
      </c>
      <c r="H58" s="49">
        <v>-0.0052</v>
      </c>
      <c r="I58" s="49">
        <v>-0.0071</v>
      </c>
      <c r="J58" s="49">
        <v>0.0411</v>
      </c>
      <c r="K58" s="51">
        <v>8.3009</v>
      </c>
      <c r="L58" s="52">
        <v>-0.0006</v>
      </c>
      <c r="M58" s="52">
        <v>0.0235</v>
      </c>
    </row>
    <row r="59" spans="1:13" s="53" customFormat="1" ht="12.75">
      <c r="A59" s="46">
        <v>55</v>
      </c>
      <c r="B59" s="47" t="s">
        <v>214</v>
      </c>
      <c r="C59" s="48">
        <v>53526.31</v>
      </c>
      <c r="D59" s="49">
        <v>-0.0072</v>
      </c>
      <c r="E59" s="49">
        <v>-0.4158</v>
      </c>
      <c r="F59" s="49">
        <v>0.0112</v>
      </c>
      <c r="G59" s="50">
        <v>4159</v>
      </c>
      <c r="H59" s="49">
        <v>-0.002</v>
      </c>
      <c r="I59" s="49">
        <v>-0.4272</v>
      </c>
      <c r="J59" s="49">
        <v>0.0082</v>
      </c>
      <c r="K59" s="51">
        <v>12.8686</v>
      </c>
      <c r="L59" s="52">
        <v>-0.0052</v>
      </c>
      <c r="M59" s="52">
        <v>0.0198</v>
      </c>
    </row>
    <row r="60" spans="1:13" s="53" customFormat="1" ht="12.75">
      <c r="A60" s="46">
        <v>56</v>
      </c>
      <c r="B60" s="47" t="s">
        <v>215</v>
      </c>
      <c r="C60" s="48">
        <v>9721.39</v>
      </c>
      <c r="D60" s="49">
        <v>-0.118</v>
      </c>
      <c r="E60" s="49">
        <v>-0.3444</v>
      </c>
      <c r="F60" s="49">
        <v>0.002</v>
      </c>
      <c r="G60" s="50">
        <v>1976</v>
      </c>
      <c r="H60" s="49">
        <v>-0.1082</v>
      </c>
      <c r="I60" s="49">
        <v>-0.3547</v>
      </c>
      <c r="J60" s="49">
        <v>0.0039</v>
      </c>
      <c r="K60" s="51">
        <v>4.9205</v>
      </c>
      <c r="L60" s="52">
        <v>-0.011</v>
      </c>
      <c r="M60" s="52">
        <v>0.016</v>
      </c>
    </row>
    <row r="61" spans="1:13" s="53" customFormat="1" ht="12.75">
      <c r="A61" s="46">
        <v>57</v>
      </c>
      <c r="B61" s="47" t="s">
        <v>216</v>
      </c>
      <c r="C61" s="48">
        <v>14830.65</v>
      </c>
      <c r="D61" s="49">
        <v>-0.0249</v>
      </c>
      <c r="E61" s="49">
        <v>-0.2841</v>
      </c>
      <c r="F61" s="49">
        <v>0.0031</v>
      </c>
      <c r="G61" s="50">
        <v>4186</v>
      </c>
      <c r="H61" s="49">
        <v>-0.0022</v>
      </c>
      <c r="I61" s="49">
        <v>-0.2907</v>
      </c>
      <c r="J61" s="49">
        <v>0.0082</v>
      </c>
      <c r="K61" s="51">
        <v>3.5429</v>
      </c>
      <c r="L61" s="52">
        <v>-0.0227</v>
      </c>
      <c r="M61" s="52">
        <v>0.0093</v>
      </c>
    </row>
    <row r="62" spans="1:13" s="53" customFormat="1" ht="12.75">
      <c r="A62" s="46">
        <v>58</v>
      </c>
      <c r="B62" s="47" t="s">
        <v>217</v>
      </c>
      <c r="C62" s="48">
        <v>7426.39</v>
      </c>
      <c r="D62" s="49">
        <v>-0.0111</v>
      </c>
      <c r="E62" s="49">
        <v>-0.2618</v>
      </c>
      <c r="F62" s="49">
        <v>0.0016</v>
      </c>
      <c r="G62" s="50">
        <v>2905</v>
      </c>
      <c r="H62" s="49">
        <v>-0.0207</v>
      </c>
      <c r="I62" s="49">
        <v>-0.2667</v>
      </c>
      <c r="J62" s="49">
        <v>0.0057</v>
      </c>
      <c r="K62" s="51">
        <v>2.5562</v>
      </c>
      <c r="L62" s="52">
        <v>0.0098</v>
      </c>
      <c r="M62" s="52">
        <v>0.0067</v>
      </c>
    </row>
    <row r="63" spans="1:13" s="53" customFormat="1" ht="12.75">
      <c r="A63" s="46">
        <v>59</v>
      </c>
      <c r="B63" s="47" t="s">
        <v>218</v>
      </c>
      <c r="C63" s="48">
        <v>2203.6</v>
      </c>
      <c r="D63" s="49">
        <v>-0.1227</v>
      </c>
      <c r="E63" s="49">
        <v>-0.3642</v>
      </c>
      <c r="F63" s="49">
        <v>0.0005</v>
      </c>
      <c r="G63" s="50">
        <v>3603</v>
      </c>
      <c r="H63" s="49">
        <v>-0.1289</v>
      </c>
      <c r="I63" s="49">
        <v>-0.3683</v>
      </c>
      <c r="J63" s="49">
        <v>0.0071</v>
      </c>
      <c r="K63" s="51">
        <v>0.6115</v>
      </c>
      <c r="L63" s="52">
        <v>0.0071</v>
      </c>
      <c r="M63" s="52">
        <v>0.0064</v>
      </c>
    </row>
    <row r="64" spans="1:13" s="53" customFormat="1" ht="12.75">
      <c r="A64" s="46">
        <v>60</v>
      </c>
      <c r="B64" s="47" t="s">
        <v>219</v>
      </c>
      <c r="C64" s="48">
        <v>3018.71</v>
      </c>
      <c r="D64" s="49">
        <v>0.0357</v>
      </c>
      <c r="E64" s="49">
        <v>0.0384</v>
      </c>
      <c r="F64" s="49">
        <v>0.0006</v>
      </c>
      <c r="G64" s="50">
        <v>1650</v>
      </c>
      <c r="H64" s="49">
        <v>0.0286</v>
      </c>
      <c r="I64" s="49">
        <v>0.0339</v>
      </c>
      <c r="J64" s="49">
        <v>0.0032</v>
      </c>
      <c r="K64" s="51">
        <v>1.829</v>
      </c>
      <c r="L64" s="52">
        <v>0.0069</v>
      </c>
      <c r="M64" s="52">
        <v>0.0044</v>
      </c>
    </row>
    <row r="65" spans="1:13" s="53" customFormat="1" ht="12.75">
      <c r="A65" s="46">
        <v>61</v>
      </c>
      <c r="B65" s="47" t="s">
        <v>220</v>
      </c>
      <c r="C65" s="48">
        <v>338767.41</v>
      </c>
      <c r="D65" s="49">
        <v>-0.0615</v>
      </c>
      <c r="E65" s="49">
        <v>-0.0686</v>
      </c>
      <c r="F65" s="49">
        <v>0.071</v>
      </c>
      <c r="G65" s="50">
        <v>17672</v>
      </c>
      <c r="H65" s="49">
        <v>-0.0642</v>
      </c>
      <c r="I65" s="49">
        <v>-0.0712</v>
      </c>
      <c r="J65" s="49">
        <v>0.0347</v>
      </c>
      <c r="K65" s="51">
        <v>19.1703</v>
      </c>
      <c r="L65" s="52">
        <v>0.0029</v>
      </c>
      <c r="M65" s="52">
        <v>0.0027</v>
      </c>
    </row>
    <row r="66" spans="1:13" ht="12.75">
      <c r="A66" s="16">
        <v>62</v>
      </c>
      <c r="B66" s="31" t="s">
        <v>221</v>
      </c>
      <c r="C66" s="18">
        <v>16722.42</v>
      </c>
      <c r="D66" s="20">
        <v>-0.0106</v>
      </c>
      <c r="E66" s="20">
        <v>-0.2496</v>
      </c>
      <c r="F66" s="20">
        <v>0.0035</v>
      </c>
      <c r="G66" s="38">
        <v>1250</v>
      </c>
      <c r="H66" s="20">
        <v>-0.0078</v>
      </c>
      <c r="I66" s="20">
        <v>-0.2516</v>
      </c>
      <c r="J66" s="20">
        <v>0.0025</v>
      </c>
      <c r="K66" s="15">
        <v>13.3805</v>
      </c>
      <c r="L66" s="39">
        <v>-0.0028</v>
      </c>
      <c r="M66" s="39">
        <v>0.0027</v>
      </c>
    </row>
    <row r="67" spans="1:13" ht="12.75">
      <c r="A67" s="16">
        <v>63</v>
      </c>
      <c r="B67" s="31" t="s">
        <v>222</v>
      </c>
      <c r="C67" s="18">
        <v>1066.39</v>
      </c>
      <c r="D67" s="20">
        <v>-0.0922</v>
      </c>
      <c r="E67" s="20">
        <v>-0.0742</v>
      </c>
      <c r="F67" s="20">
        <v>0.0002</v>
      </c>
      <c r="G67" s="15">
        <v>410</v>
      </c>
      <c r="H67" s="20">
        <v>-0.083</v>
      </c>
      <c r="I67" s="20">
        <v>-0.075</v>
      </c>
      <c r="J67" s="20">
        <v>0.0008</v>
      </c>
      <c r="K67" s="15">
        <v>2.6</v>
      </c>
      <c r="L67" s="39">
        <v>-0.0101</v>
      </c>
      <c r="M67" s="39">
        <v>0.0008</v>
      </c>
    </row>
    <row r="68" spans="1:13" ht="12.75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1"/>
    </row>
    <row r="69" spans="1:13" ht="12.75">
      <c r="A69" s="40"/>
      <c r="B69" s="17" t="s">
        <v>40</v>
      </c>
      <c r="C69" s="19">
        <v>4771727.12</v>
      </c>
      <c r="D69" s="21">
        <v>-0.026</v>
      </c>
      <c r="E69" s="21">
        <v>-0.0421</v>
      </c>
      <c r="F69" s="21">
        <v>1</v>
      </c>
      <c r="G69" s="41">
        <v>508694</v>
      </c>
      <c r="H69" s="21">
        <v>-0.02</v>
      </c>
      <c r="I69" s="21">
        <v>-0.0359</v>
      </c>
      <c r="J69" s="21">
        <v>1</v>
      </c>
      <c r="K69" s="40"/>
      <c r="L69" s="21">
        <v>-0.0077</v>
      </c>
      <c r="M69" s="21">
        <f>SUM(M5:M67)/63</f>
        <v>0.06166698412698412</v>
      </c>
    </row>
    <row r="70" spans="1:13" ht="12.75" customHeight="1">
      <c r="A70" s="96" t="s">
        <v>104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8"/>
      <c r="M70" s="20">
        <v>0.0617</v>
      </c>
    </row>
    <row r="71" ht="12.75">
      <c r="A71" s="45" t="s">
        <v>428</v>
      </c>
    </row>
    <row r="72" spans="1:8" ht="12.75" customHeight="1">
      <c r="A72" s="71" t="s">
        <v>43</v>
      </c>
      <c r="B72" s="73"/>
      <c r="C72" s="73"/>
      <c r="D72" s="73"/>
      <c r="E72" s="73"/>
      <c r="F72" s="73"/>
      <c r="G72" s="73"/>
      <c r="H72" s="74"/>
    </row>
    <row r="73" spans="1:8" ht="12.75" customHeight="1">
      <c r="A73" s="28" t="s">
        <v>44</v>
      </c>
      <c r="B73" s="28" t="s">
        <v>105</v>
      </c>
      <c r="C73" s="71" t="s">
        <v>46</v>
      </c>
      <c r="D73" s="73"/>
      <c r="E73" s="73"/>
      <c r="F73" s="73"/>
      <c r="G73" s="73"/>
      <c r="H73" s="74"/>
    </row>
    <row r="74" spans="1:8" ht="12.75" customHeight="1">
      <c r="A74" s="42">
        <v>38793</v>
      </c>
      <c r="B74" s="40" t="s">
        <v>223</v>
      </c>
      <c r="C74" s="60" t="s">
        <v>224</v>
      </c>
      <c r="D74" s="61"/>
      <c r="E74" s="61"/>
      <c r="F74" s="61"/>
      <c r="G74" s="61"/>
      <c r="H74" s="62"/>
    </row>
    <row r="75" spans="1:8" ht="12.75" customHeight="1">
      <c r="A75" s="42">
        <v>38793</v>
      </c>
      <c r="B75" s="40" t="s">
        <v>225</v>
      </c>
      <c r="C75" s="60" t="s">
        <v>226</v>
      </c>
      <c r="D75" s="61"/>
      <c r="E75" s="61"/>
      <c r="F75" s="61"/>
      <c r="G75" s="61"/>
      <c r="H75" s="62"/>
    </row>
    <row r="76" spans="1:8" ht="12.75" customHeight="1">
      <c r="A76" s="42">
        <v>38793</v>
      </c>
      <c r="B76" s="40" t="s">
        <v>227</v>
      </c>
      <c r="C76" s="60" t="s">
        <v>228</v>
      </c>
      <c r="D76" s="61"/>
      <c r="E76" s="61"/>
      <c r="F76" s="61"/>
      <c r="G76" s="61"/>
      <c r="H76" s="62"/>
    </row>
    <row r="77" spans="1:8" ht="12.75" customHeight="1">
      <c r="A77" s="42">
        <v>38793</v>
      </c>
      <c r="B77" s="40" t="s">
        <v>229</v>
      </c>
      <c r="C77" s="60" t="s">
        <v>226</v>
      </c>
      <c r="D77" s="61"/>
      <c r="E77" s="61"/>
      <c r="F77" s="61"/>
      <c r="G77" s="61"/>
      <c r="H77" s="62"/>
    </row>
    <row r="78" spans="1:8" ht="12.75" customHeight="1">
      <c r="A78" s="42">
        <v>38793</v>
      </c>
      <c r="B78" s="40" t="s">
        <v>230</v>
      </c>
      <c r="C78" s="60" t="s">
        <v>231</v>
      </c>
      <c r="D78" s="61"/>
      <c r="E78" s="61"/>
      <c r="F78" s="61"/>
      <c r="G78" s="61"/>
      <c r="H78" s="62"/>
    </row>
    <row r="79" spans="1:8" ht="12.75" customHeight="1">
      <c r="A79" s="42">
        <v>38793</v>
      </c>
      <c r="B79" s="40" t="s">
        <v>232</v>
      </c>
      <c r="C79" s="60" t="s">
        <v>231</v>
      </c>
      <c r="D79" s="61"/>
      <c r="E79" s="61"/>
      <c r="F79" s="61"/>
      <c r="G79" s="61"/>
      <c r="H79" s="62"/>
    </row>
    <row r="80" spans="1:8" ht="12.75" customHeight="1">
      <c r="A80" s="42">
        <v>38867</v>
      </c>
      <c r="B80" s="40" t="s">
        <v>232</v>
      </c>
      <c r="C80" s="60" t="s">
        <v>112</v>
      </c>
      <c r="D80" s="61"/>
      <c r="E80" s="61"/>
      <c r="F80" s="61"/>
      <c r="G80" s="61"/>
      <c r="H80" s="62"/>
    </row>
    <row r="81" spans="1:8" ht="12.75" customHeight="1">
      <c r="A81" s="42">
        <v>38867</v>
      </c>
      <c r="B81" s="40" t="s">
        <v>229</v>
      </c>
      <c r="C81" s="60" t="s">
        <v>112</v>
      </c>
      <c r="D81" s="61"/>
      <c r="E81" s="61"/>
      <c r="F81" s="61"/>
      <c r="G81" s="61"/>
      <c r="H81" s="62"/>
    </row>
    <row r="83" ht="12.75">
      <c r="A83" s="22"/>
    </row>
    <row r="84" spans="1:13" ht="12.75">
      <c r="A84" s="71" t="s">
        <v>289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4"/>
    </row>
    <row r="85" spans="1:13" ht="12.75">
      <c r="A85" s="55"/>
      <c r="B85" s="91"/>
      <c r="C85" s="71" t="s">
        <v>62</v>
      </c>
      <c r="D85" s="73"/>
      <c r="E85" s="73"/>
      <c r="F85" s="74"/>
      <c r="G85" s="71" t="s">
        <v>63</v>
      </c>
      <c r="H85" s="73"/>
      <c r="I85" s="73"/>
      <c r="J85" s="74"/>
      <c r="K85" s="71" t="s">
        <v>64</v>
      </c>
      <c r="L85" s="73"/>
      <c r="M85" s="74"/>
    </row>
    <row r="86" spans="1:13" ht="12.75">
      <c r="A86" s="92" t="s">
        <v>65</v>
      </c>
      <c r="B86" s="35" t="s">
        <v>66</v>
      </c>
      <c r="C86" s="94">
        <v>38898</v>
      </c>
      <c r="D86" s="92" t="s">
        <v>67</v>
      </c>
      <c r="E86" s="35" t="s">
        <v>68</v>
      </c>
      <c r="F86" s="35" t="s">
        <v>10</v>
      </c>
      <c r="G86" s="94">
        <v>38898</v>
      </c>
      <c r="H86" s="92" t="s">
        <v>67</v>
      </c>
      <c r="I86" s="35" t="s">
        <v>69</v>
      </c>
      <c r="J86" s="35" t="s">
        <v>10</v>
      </c>
      <c r="K86" s="94">
        <v>38898</v>
      </c>
      <c r="L86" s="92" t="s">
        <v>67</v>
      </c>
      <c r="M86" s="35" t="s">
        <v>8</v>
      </c>
    </row>
    <row r="87" spans="1:13" ht="12.75">
      <c r="A87" s="93"/>
      <c r="B87" s="36" t="s">
        <v>288</v>
      </c>
      <c r="C87" s="95"/>
      <c r="D87" s="93"/>
      <c r="E87" s="37">
        <v>38718</v>
      </c>
      <c r="F87" s="36" t="s">
        <v>11</v>
      </c>
      <c r="G87" s="95"/>
      <c r="H87" s="93"/>
      <c r="I87" s="37">
        <v>38718</v>
      </c>
      <c r="J87" s="36" t="s">
        <v>11</v>
      </c>
      <c r="K87" s="95"/>
      <c r="L87" s="93"/>
      <c r="M87" s="36" t="s">
        <v>71</v>
      </c>
    </row>
    <row r="88" spans="1:13" ht="12.75">
      <c r="A88" s="16">
        <v>1</v>
      </c>
      <c r="B88" s="31" t="s">
        <v>287</v>
      </c>
      <c r="C88" s="18">
        <v>6705.01</v>
      </c>
      <c r="D88" s="20">
        <v>0.0627</v>
      </c>
      <c r="E88" s="20">
        <v>0.6686</v>
      </c>
      <c r="F88" s="20">
        <v>0.0062</v>
      </c>
      <c r="G88" s="38">
        <v>1415</v>
      </c>
      <c r="H88" s="20">
        <v>0.0464</v>
      </c>
      <c r="I88" s="20">
        <v>0.3493</v>
      </c>
      <c r="J88" s="20">
        <v>0.0062</v>
      </c>
      <c r="K88" s="15">
        <v>4.738</v>
      </c>
      <c r="L88" s="39">
        <v>0.0156</v>
      </c>
      <c r="M88" s="39">
        <v>0.2366</v>
      </c>
    </row>
    <row r="89" spans="1:13" ht="12.75">
      <c r="A89" s="16">
        <v>2</v>
      </c>
      <c r="B89" s="31" t="s">
        <v>286</v>
      </c>
      <c r="C89" s="18">
        <v>19236.12</v>
      </c>
      <c r="D89" s="20">
        <v>-0.0135</v>
      </c>
      <c r="E89" s="20">
        <v>0.1461</v>
      </c>
      <c r="F89" s="20">
        <v>0.0178</v>
      </c>
      <c r="G89" s="38">
        <v>6115</v>
      </c>
      <c r="H89" s="20">
        <v>-0.0086</v>
      </c>
      <c r="I89" s="20">
        <v>0.0575</v>
      </c>
      <c r="J89" s="20">
        <v>0.0266</v>
      </c>
      <c r="K89" s="15">
        <v>3.1457</v>
      </c>
      <c r="L89" s="39">
        <v>-0.005</v>
      </c>
      <c r="M89" s="39">
        <v>0.0838</v>
      </c>
    </row>
    <row r="90" spans="1:13" ht="12.75">
      <c r="A90" s="16">
        <v>3</v>
      </c>
      <c r="B90" s="31" t="s">
        <v>285</v>
      </c>
      <c r="C90" s="18">
        <v>3940.31</v>
      </c>
      <c r="D90" s="20">
        <v>-0.1148</v>
      </c>
      <c r="E90" s="20">
        <v>0.5437</v>
      </c>
      <c r="F90" s="20">
        <v>0.0036</v>
      </c>
      <c r="G90" s="38">
        <v>1422</v>
      </c>
      <c r="H90" s="20">
        <v>-0.1076</v>
      </c>
      <c r="I90" s="20">
        <v>0.4573</v>
      </c>
      <c r="J90" s="20">
        <v>0.0062</v>
      </c>
      <c r="K90" s="15">
        <v>2.7702</v>
      </c>
      <c r="L90" s="39">
        <v>-0.0081</v>
      </c>
      <c r="M90" s="39">
        <v>0.0593</v>
      </c>
    </row>
    <row r="91" spans="1:13" ht="12.75">
      <c r="A91" s="16">
        <v>4</v>
      </c>
      <c r="B91" s="31" t="s">
        <v>284</v>
      </c>
      <c r="C91" s="18">
        <v>109045.47</v>
      </c>
      <c r="D91" s="20">
        <v>-0.1516</v>
      </c>
      <c r="E91" s="20">
        <v>0.1411</v>
      </c>
      <c r="F91" s="20">
        <v>0.1007</v>
      </c>
      <c r="G91" s="38">
        <v>63199</v>
      </c>
      <c r="H91" s="20">
        <v>-0.1496</v>
      </c>
      <c r="I91" s="20">
        <v>0.0919</v>
      </c>
      <c r="J91" s="20">
        <v>0.2752</v>
      </c>
      <c r="K91" s="15">
        <v>1.7254</v>
      </c>
      <c r="L91" s="39">
        <v>-0.0023</v>
      </c>
      <c r="M91" s="39">
        <v>0.045</v>
      </c>
    </row>
    <row r="92" spans="1:13" ht="12.75">
      <c r="A92" s="16">
        <v>5</v>
      </c>
      <c r="B92" s="31" t="s">
        <v>283</v>
      </c>
      <c r="C92" s="18">
        <v>103394.69</v>
      </c>
      <c r="D92" s="20">
        <v>-0.0297</v>
      </c>
      <c r="E92" s="20">
        <v>0.4362</v>
      </c>
      <c r="F92" s="20">
        <v>0.0955</v>
      </c>
      <c r="G92" s="38">
        <v>8991</v>
      </c>
      <c r="H92" s="20">
        <v>-0.0571</v>
      </c>
      <c r="I92" s="20">
        <v>0.3768</v>
      </c>
      <c r="J92" s="20">
        <v>0.0392</v>
      </c>
      <c r="K92" s="15">
        <v>11.4995</v>
      </c>
      <c r="L92" s="39">
        <v>0.0291</v>
      </c>
      <c r="M92" s="39">
        <v>0.0431</v>
      </c>
    </row>
    <row r="93" spans="1:13" ht="12.75">
      <c r="A93" s="16">
        <v>6</v>
      </c>
      <c r="B93" s="31" t="s">
        <v>282</v>
      </c>
      <c r="C93" s="18">
        <v>2476.67</v>
      </c>
      <c r="D93" s="20">
        <v>0.0083</v>
      </c>
      <c r="E93" s="20">
        <v>0.1247</v>
      </c>
      <c r="F93" s="20">
        <v>0.0023</v>
      </c>
      <c r="G93" s="38">
        <v>1205</v>
      </c>
      <c r="H93" s="20">
        <v>-0.0104</v>
      </c>
      <c r="I93" s="20">
        <v>0.079</v>
      </c>
      <c r="J93" s="20">
        <v>0.0052</v>
      </c>
      <c r="K93" s="15">
        <v>2.0553</v>
      </c>
      <c r="L93" s="39">
        <v>0.0188</v>
      </c>
      <c r="M93" s="39">
        <v>0.0424</v>
      </c>
    </row>
    <row r="94" spans="1:13" ht="12.75">
      <c r="A94" s="16">
        <v>7</v>
      </c>
      <c r="B94" s="31" t="s">
        <v>281</v>
      </c>
      <c r="C94" s="18">
        <v>49164.51</v>
      </c>
      <c r="D94" s="20">
        <v>-0.0788</v>
      </c>
      <c r="E94" s="20">
        <v>0.7002</v>
      </c>
      <c r="F94" s="20">
        <v>0.0454</v>
      </c>
      <c r="G94" s="38">
        <v>3355</v>
      </c>
      <c r="H94" s="20">
        <v>-0.1037</v>
      </c>
      <c r="I94" s="20">
        <v>0.6473</v>
      </c>
      <c r="J94" s="20">
        <v>0.0146</v>
      </c>
      <c r="K94" s="15">
        <v>14.6552</v>
      </c>
      <c r="L94" s="39">
        <v>0.0278</v>
      </c>
      <c r="M94" s="39">
        <v>0.0322</v>
      </c>
    </row>
    <row r="95" spans="1:13" ht="12.75">
      <c r="A95" s="16">
        <v>8</v>
      </c>
      <c r="B95" s="31" t="s">
        <v>280</v>
      </c>
      <c r="C95" s="18">
        <v>251127.89</v>
      </c>
      <c r="D95" s="20">
        <v>-0.0302</v>
      </c>
      <c r="E95" s="20">
        <v>0.0545</v>
      </c>
      <c r="F95" s="20">
        <v>0.2319</v>
      </c>
      <c r="G95" s="38">
        <v>23576</v>
      </c>
      <c r="H95" s="20">
        <v>-0.0157</v>
      </c>
      <c r="I95" s="20">
        <v>0.0239</v>
      </c>
      <c r="J95" s="20">
        <v>0.1027</v>
      </c>
      <c r="K95" s="15">
        <v>10.6517</v>
      </c>
      <c r="L95" s="39">
        <v>-0.0147</v>
      </c>
      <c r="M95" s="39">
        <v>0.0298</v>
      </c>
    </row>
    <row r="96" spans="1:13" ht="12.75">
      <c r="A96" s="16">
        <v>9</v>
      </c>
      <c r="B96" s="31" t="s">
        <v>279</v>
      </c>
      <c r="C96" s="18">
        <v>6239.05</v>
      </c>
      <c r="D96" s="20">
        <v>0.0048</v>
      </c>
      <c r="E96" s="20">
        <v>-0.1252</v>
      </c>
      <c r="F96" s="20">
        <v>0.0058</v>
      </c>
      <c r="G96" s="38">
        <v>1503</v>
      </c>
      <c r="H96" s="20">
        <v>0.0002</v>
      </c>
      <c r="I96" s="20">
        <v>-0.1486</v>
      </c>
      <c r="J96" s="20">
        <v>0.0065</v>
      </c>
      <c r="K96" s="15">
        <v>4.1505</v>
      </c>
      <c r="L96" s="39">
        <v>0.0046</v>
      </c>
      <c r="M96" s="39">
        <v>0.0275</v>
      </c>
    </row>
    <row r="97" spans="1:13" ht="12.75">
      <c r="A97" s="16">
        <v>10</v>
      </c>
      <c r="B97" s="31" t="s">
        <v>278</v>
      </c>
      <c r="C97" s="18">
        <v>2964.06</v>
      </c>
      <c r="D97" s="20">
        <v>-0.0159</v>
      </c>
      <c r="E97" s="20">
        <v>0.3471</v>
      </c>
      <c r="F97" s="20">
        <v>0.0027</v>
      </c>
      <c r="G97" s="15">
        <v>552</v>
      </c>
      <c r="H97" s="20">
        <v>-0.0226</v>
      </c>
      <c r="I97" s="20">
        <v>0.3112</v>
      </c>
      <c r="J97" s="20">
        <v>0.0024</v>
      </c>
      <c r="K97" s="15">
        <v>5.3671</v>
      </c>
      <c r="L97" s="39">
        <v>0.0068</v>
      </c>
      <c r="M97" s="39">
        <v>0.0274</v>
      </c>
    </row>
    <row r="98" spans="1:13" ht="12.75">
      <c r="A98" s="16">
        <v>11</v>
      </c>
      <c r="B98" s="31" t="s">
        <v>277</v>
      </c>
      <c r="C98" s="18">
        <v>7967.88</v>
      </c>
      <c r="D98" s="20">
        <v>-0.1144</v>
      </c>
      <c r="E98" s="20">
        <v>0.1262</v>
      </c>
      <c r="F98" s="20">
        <v>0.0074</v>
      </c>
      <c r="G98" s="38">
        <v>1305</v>
      </c>
      <c r="H98" s="20">
        <v>-0.1273</v>
      </c>
      <c r="I98" s="20">
        <v>0.0982</v>
      </c>
      <c r="J98" s="20">
        <v>0.0057</v>
      </c>
      <c r="K98" s="15">
        <v>6.1078</v>
      </c>
      <c r="L98" s="39">
        <v>0.0147</v>
      </c>
      <c r="M98" s="39">
        <v>0.0255</v>
      </c>
    </row>
    <row r="99" spans="1:13" ht="12.75">
      <c r="A99" s="16">
        <v>12</v>
      </c>
      <c r="B99" s="31" t="s">
        <v>276</v>
      </c>
      <c r="C99" s="18">
        <v>20026.17</v>
      </c>
      <c r="D99" s="20">
        <v>0.0557</v>
      </c>
      <c r="E99" s="20">
        <v>0.1549</v>
      </c>
      <c r="F99" s="20">
        <v>0.0185</v>
      </c>
      <c r="G99" s="38">
        <v>1212</v>
      </c>
      <c r="H99" s="20">
        <v>0.0509</v>
      </c>
      <c r="I99" s="20">
        <v>0.1275</v>
      </c>
      <c r="J99" s="20">
        <v>0.0053</v>
      </c>
      <c r="K99" s="15">
        <v>16.5166</v>
      </c>
      <c r="L99" s="39">
        <v>0.0045</v>
      </c>
      <c r="M99" s="39">
        <v>0.0243</v>
      </c>
    </row>
    <row r="100" spans="1:13" ht="12.75">
      <c r="A100" s="16">
        <v>13</v>
      </c>
      <c r="B100" s="31" t="s">
        <v>275</v>
      </c>
      <c r="C100" s="18">
        <v>33714.11</v>
      </c>
      <c r="D100" s="20">
        <v>-0.0236</v>
      </c>
      <c r="E100" s="20">
        <v>-0.1103</v>
      </c>
      <c r="F100" s="20">
        <v>0.0311</v>
      </c>
      <c r="G100" s="38">
        <v>3096</v>
      </c>
      <c r="H100" s="20">
        <v>-0.025</v>
      </c>
      <c r="I100" s="20">
        <v>-0.1313</v>
      </c>
      <c r="J100" s="20">
        <v>0.0135</v>
      </c>
      <c r="K100" s="15">
        <v>10.8885</v>
      </c>
      <c r="L100" s="39">
        <v>0.0014</v>
      </c>
      <c r="M100" s="39">
        <v>0.0241</v>
      </c>
    </row>
    <row r="101" spans="1:13" ht="12.75">
      <c r="A101" s="16">
        <v>14</v>
      </c>
      <c r="B101" s="31" t="s">
        <v>274</v>
      </c>
      <c r="C101" s="18">
        <v>15777</v>
      </c>
      <c r="D101" s="20">
        <v>-0.0681</v>
      </c>
      <c r="E101" s="20">
        <v>-0.0791</v>
      </c>
      <c r="F101" s="20">
        <v>0.0146</v>
      </c>
      <c r="G101" s="38">
        <v>5775</v>
      </c>
      <c r="H101" s="20">
        <v>-0.0726</v>
      </c>
      <c r="I101" s="20">
        <v>-0.097</v>
      </c>
      <c r="J101" s="20">
        <v>0.0251</v>
      </c>
      <c r="K101" s="15">
        <v>2.7318</v>
      </c>
      <c r="L101" s="39">
        <v>0.0049</v>
      </c>
      <c r="M101" s="39">
        <v>0.0198</v>
      </c>
    </row>
    <row r="102" spans="1:13" ht="12.75">
      <c r="A102" s="16">
        <v>15</v>
      </c>
      <c r="B102" s="31" t="s">
        <v>273</v>
      </c>
      <c r="C102" s="18">
        <v>54522.94</v>
      </c>
      <c r="D102" s="20">
        <v>-0.3211</v>
      </c>
      <c r="E102" s="20">
        <v>-0.3857</v>
      </c>
      <c r="F102" s="20">
        <v>0.0503</v>
      </c>
      <c r="G102" s="38">
        <v>5461</v>
      </c>
      <c r="H102" s="20">
        <v>-0.3124</v>
      </c>
      <c r="I102" s="20">
        <v>-0.3964</v>
      </c>
      <c r="J102" s="20">
        <v>0.0238</v>
      </c>
      <c r="K102" s="15">
        <v>9.9845</v>
      </c>
      <c r="L102" s="39">
        <v>-0.0126</v>
      </c>
      <c r="M102" s="39">
        <v>0.0177</v>
      </c>
    </row>
    <row r="103" spans="1:13" ht="12.75">
      <c r="A103" s="16">
        <v>16</v>
      </c>
      <c r="B103" s="31" t="s">
        <v>272</v>
      </c>
      <c r="C103" s="18">
        <v>2911.68</v>
      </c>
      <c r="D103" s="20">
        <v>0.0099</v>
      </c>
      <c r="E103" s="20">
        <v>0.1037</v>
      </c>
      <c r="F103" s="20">
        <v>0.0027</v>
      </c>
      <c r="G103" s="38">
        <v>1420</v>
      </c>
      <c r="H103" s="20">
        <v>-0.0022</v>
      </c>
      <c r="I103" s="20">
        <v>0.0922</v>
      </c>
      <c r="J103" s="20">
        <v>0.0062</v>
      </c>
      <c r="K103" s="15">
        <v>2.05</v>
      </c>
      <c r="L103" s="39">
        <v>0.0121</v>
      </c>
      <c r="M103" s="39">
        <v>0.0105</v>
      </c>
    </row>
    <row r="104" spans="1:13" ht="12.75">
      <c r="A104" s="16">
        <v>17</v>
      </c>
      <c r="B104" s="31" t="s">
        <v>271</v>
      </c>
      <c r="C104" s="18">
        <v>31600.89</v>
      </c>
      <c r="D104" s="20">
        <v>0.0094</v>
      </c>
      <c r="E104" s="20">
        <v>2.7177</v>
      </c>
      <c r="F104" s="20">
        <v>0.0292</v>
      </c>
      <c r="G104" s="38">
        <v>6489</v>
      </c>
      <c r="H104" s="20">
        <v>0.0102</v>
      </c>
      <c r="I104" s="20">
        <v>2.6915</v>
      </c>
      <c r="J104" s="20">
        <v>0.0283</v>
      </c>
      <c r="K104" s="15">
        <v>4.8699</v>
      </c>
      <c r="L104" s="39">
        <v>-0.0008</v>
      </c>
      <c r="M104" s="39">
        <v>0.0071</v>
      </c>
    </row>
    <row r="105" spans="1:13" ht="12.75">
      <c r="A105" s="16">
        <v>18</v>
      </c>
      <c r="B105" s="31" t="s">
        <v>270</v>
      </c>
      <c r="C105" s="18">
        <v>2701.34</v>
      </c>
      <c r="D105" s="20">
        <v>-0.0135</v>
      </c>
      <c r="E105" s="20">
        <v>-0.4508</v>
      </c>
      <c r="F105" s="20">
        <v>0.0025</v>
      </c>
      <c r="G105" s="15">
        <v>353</v>
      </c>
      <c r="H105" s="20">
        <v>-0.0084</v>
      </c>
      <c r="I105" s="20">
        <v>-0.4535</v>
      </c>
      <c r="J105" s="20">
        <v>0.0015</v>
      </c>
      <c r="K105" s="15">
        <v>7.65</v>
      </c>
      <c r="L105" s="39">
        <v>-0.0051</v>
      </c>
      <c r="M105" s="39">
        <v>0.005</v>
      </c>
    </row>
    <row r="106" spans="1:13" ht="12.75">
      <c r="A106" s="16">
        <v>19</v>
      </c>
      <c r="B106" s="31" t="s">
        <v>269</v>
      </c>
      <c r="C106" s="18">
        <v>5395.5</v>
      </c>
      <c r="D106" s="20">
        <v>-0.0135</v>
      </c>
      <c r="E106" s="20">
        <v>-0.1278</v>
      </c>
      <c r="F106" s="20">
        <v>0.005</v>
      </c>
      <c r="G106" s="38">
        <v>2868</v>
      </c>
      <c r="H106" s="20">
        <v>-0.02</v>
      </c>
      <c r="I106" s="20">
        <v>-0.1313</v>
      </c>
      <c r="J106" s="20">
        <v>0.0125</v>
      </c>
      <c r="K106" s="15">
        <v>1.8814</v>
      </c>
      <c r="L106" s="39">
        <v>0.0067</v>
      </c>
      <c r="M106" s="39">
        <v>0.004</v>
      </c>
    </row>
    <row r="107" spans="1:13" ht="12.75">
      <c r="A107" s="16">
        <v>20</v>
      </c>
      <c r="B107" s="31" t="s">
        <v>268</v>
      </c>
      <c r="C107" s="18">
        <v>1365.7</v>
      </c>
      <c r="D107" s="20">
        <v>-0.0468</v>
      </c>
      <c r="E107" s="20">
        <v>-0.0455</v>
      </c>
      <c r="F107" s="20">
        <v>0.0013</v>
      </c>
      <c r="G107" s="15">
        <v>467</v>
      </c>
      <c r="H107" s="20">
        <v>-0.0579</v>
      </c>
      <c r="I107" s="20">
        <v>-0.0385</v>
      </c>
      <c r="J107" s="20">
        <v>0.002</v>
      </c>
      <c r="K107" s="15">
        <v>2.9257</v>
      </c>
      <c r="L107" s="39">
        <v>0.0118</v>
      </c>
      <c r="M107" s="39">
        <v>-0.0073</v>
      </c>
    </row>
    <row r="108" spans="1:13" ht="12.75">
      <c r="A108" s="16">
        <v>21</v>
      </c>
      <c r="B108" s="31" t="s">
        <v>267</v>
      </c>
      <c r="C108" s="18">
        <v>15199.93</v>
      </c>
      <c r="D108" s="20">
        <v>-0.0994</v>
      </c>
      <c r="E108" s="20">
        <v>-0.094</v>
      </c>
      <c r="F108" s="20">
        <v>0.014</v>
      </c>
      <c r="G108" s="38">
        <v>3481</v>
      </c>
      <c r="H108" s="20">
        <v>-0.1036</v>
      </c>
      <c r="I108" s="20">
        <v>-0.0833</v>
      </c>
      <c r="J108" s="20">
        <v>0.0152</v>
      </c>
      <c r="K108" s="15">
        <v>4.3668</v>
      </c>
      <c r="L108" s="39">
        <v>0.0046</v>
      </c>
      <c r="M108" s="39">
        <v>-0.0117</v>
      </c>
    </row>
    <row r="109" spans="1:13" ht="12.75">
      <c r="A109" s="16">
        <v>22</v>
      </c>
      <c r="B109" s="31" t="s">
        <v>266</v>
      </c>
      <c r="C109" s="18">
        <v>21381.87</v>
      </c>
      <c r="D109" s="20">
        <v>0.0038</v>
      </c>
      <c r="E109" s="20">
        <v>0.0663</v>
      </c>
      <c r="F109" s="20">
        <v>0.0197</v>
      </c>
      <c r="G109" s="38">
        <v>4878</v>
      </c>
      <c r="H109" s="20">
        <v>0.0035</v>
      </c>
      <c r="I109" s="20">
        <v>0.0791</v>
      </c>
      <c r="J109" s="20">
        <v>0.0212</v>
      </c>
      <c r="K109" s="15">
        <v>4.3833</v>
      </c>
      <c r="L109" s="39">
        <v>0.0003</v>
      </c>
      <c r="M109" s="39">
        <v>-0.0119</v>
      </c>
    </row>
    <row r="110" spans="1:13" ht="12.75">
      <c r="A110" s="16">
        <v>23</v>
      </c>
      <c r="B110" s="31" t="s">
        <v>265</v>
      </c>
      <c r="C110" s="18">
        <v>3966.16</v>
      </c>
      <c r="D110" s="20">
        <v>0.0112</v>
      </c>
      <c r="E110" s="20">
        <v>0.0636</v>
      </c>
      <c r="F110" s="20">
        <v>0.0037</v>
      </c>
      <c r="G110" s="38">
        <v>2375</v>
      </c>
      <c r="H110" s="20">
        <v>-0.002</v>
      </c>
      <c r="I110" s="20">
        <v>0.0793</v>
      </c>
      <c r="J110" s="20">
        <v>0.0103</v>
      </c>
      <c r="K110" s="15">
        <v>1.6702</v>
      </c>
      <c r="L110" s="39">
        <v>0.0132</v>
      </c>
      <c r="M110" s="39">
        <v>-0.0146</v>
      </c>
    </row>
    <row r="111" spans="1:13" ht="12.75">
      <c r="A111" s="16">
        <v>24</v>
      </c>
      <c r="B111" s="31" t="s">
        <v>264</v>
      </c>
      <c r="C111" s="18">
        <v>10257.21</v>
      </c>
      <c r="D111" s="20">
        <v>0.0007</v>
      </c>
      <c r="E111" s="20">
        <v>-0.1881</v>
      </c>
      <c r="F111" s="20">
        <v>0.0095</v>
      </c>
      <c r="G111" s="15">
        <v>904</v>
      </c>
      <c r="H111" s="20">
        <v>0.0004</v>
      </c>
      <c r="I111" s="20">
        <v>-0.1706</v>
      </c>
      <c r="J111" s="20">
        <v>0.0039</v>
      </c>
      <c r="K111" s="15">
        <v>11.3429</v>
      </c>
      <c r="L111" s="39">
        <v>0.0004</v>
      </c>
      <c r="M111" s="39">
        <v>-0.021</v>
      </c>
    </row>
    <row r="112" spans="1:13" ht="12.75">
      <c r="A112" s="16">
        <v>25</v>
      </c>
      <c r="B112" s="31" t="s">
        <v>263</v>
      </c>
      <c r="C112" s="18">
        <v>22005.27</v>
      </c>
      <c r="D112" s="20">
        <v>0.0168</v>
      </c>
      <c r="E112" s="20">
        <v>2.7786</v>
      </c>
      <c r="F112" s="20">
        <v>0.0203</v>
      </c>
      <c r="G112" s="38">
        <v>5345</v>
      </c>
      <c r="H112" s="20">
        <v>0.0164</v>
      </c>
      <c r="I112" s="20">
        <v>2.8653</v>
      </c>
      <c r="J112" s="20">
        <v>0.0233</v>
      </c>
      <c r="K112" s="15">
        <v>4.1173</v>
      </c>
      <c r="L112" s="39">
        <v>0.0004</v>
      </c>
      <c r="M112" s="39">
        <v>-0.0224</v>
      </c>
    </row>
    <row r="113" spans="1:13" ht="12.75">
      <c r="A113" s="16">
        <v>26</v>
      </c>
      <c r="B113" s="31" t="s">
        <v>262</v>
      </c>
      <c r="C113" s="18">
        <v>6107.94</v>
      </c>
      <c r="D113" s="20">
        <v>-0.2054</v>
      </c>
      <c r="E113" s="20">
        <v>-0.4249</v>
      </c>
      <c r="F113" s="20">
        <v>0.0056</v>
      </c>
      <c r="G113" s="38">
        <v>1129</v>
      </c>
      <c r="H113" s="20">
        <v>-0.1924</v>
      </c>
      <c r="I113" s="20">
        <v>-0.4097</v>
      </c>
      <c r="J113" s="20">
        <v>0.0049</v>
      </c>
      <c r="K113" s="15">
        <v>5.4112</v>
      </c>
      <c r="L113" s="39">
        <v>-0.016</v>
      </c>
      <c r="M113" s="39">
        <v>-0.0258</v>
      </c>
    </row>
    <row r="114" spans="1:13" ht="12.75">
      <c r="A114" s="16">
        <v>27</v>
      </c>
      <c r="B114" s="31" t="s">
        <v>261</v>
      </c>
      <c r="C114" s="18">
        <v>37071.11</v>
      </c>
      <c r="D114" s="20">
        <v>-0.1401</v>
      </c>
      <c r="E114" s="20">
        <v>0.4732</v>
      </c>
      <c r="F114" s="20">
        <v>0.0342</v>
      </c>
      <c r="G114" s="38">
        <v>2712</v>
      </c>
      <c r="H114" s="20">
        <v>-0.1244</v>
      </c>
      <c r="I114" s="20">
        <v>0.5151</v>
      </c>
      <c r="J114" s="20">
        <v>0.0118</v>
      </c>
      <c r="K114" s="15">
        <v>13.6703</v>
      </c>
      <c r="L114" s="39">
        <v>-0.0179</v>
      </c>
      <c r="M114" s="39">
        <v>-0.0277</v>
      </c>
    </row>
    <row r="115" spans="1:13" ht="12.75">
      <c r="A115" s="16">
        <v>28</v>
      </c>
      <c r="B115" s="31" t="s">
        <v>260</v>
      </c>
      <c r="C115" s="18">
        <v>16152.86</v>
      </c>
      <c r="D115" s="20">
        <v>-0.0007</v>
      </c>
      <c r="E115" s="20">
        <v>-0.0894</v>
      </c>
      <c r="F115" s="20">
        <v>0.0149</v>
      </c>
      <c r="G115" s="38">
        <v>6014</v>
      </c>
      <c r="H115" s="20">
        <v>-0.0081</v>
      </c>
      <c r="I115" s="20">
        <v>-0.0601</v>
      </c>
      <c r="J115" s="20">
        <v>0.0262</v>
      </c>
      <c r="K115" s="15">
        <v>2.6859</v>
      </c>
      <c r="L115" s="39">
        <v>0.0075</v>
      </c>
      <c r="M115" s="39">
        <v>-0.0312</v>
      </c>
    </row>
    <row r="116" spans="1:13" ht="12.75">
      <c r="A116" s="16">
        <v>29</v>
      </c>
      <c r="B116" s="31" t="s">
        <v>259</v>
      </c>
      <c r="C116" s="18">
        <v>1391.31</v>
      </c>
      <c r="D116" s="20">
        <v>-0.0007</v>
      </c>
      <c r="E116" s="20">
        <v>0.0289</v>
      </c>
      <c r="F116" s="20">
        <v>0.0013</v>
      </c>
      <c r="G116" s="15">
        <v>664</v>
      </c>
      <c r="H116" s="20">
        <v>-0.0014</v>
      </c>
      <c r="I116" s="20">
        <v>0.0624</v>
      </c>
      <c r="J116" s="20">
        <v>0.0029</v>
      </c>
      <c r="K116" s="15">
        <v>2.0947</v>
      </c>
      <c r="L116" s="39">
        <v>0.0007</v>
      </c>
      <c r="M116" s="39">
        <v>-0.0315</v>
      </c>
    </row>
    <row r="117" spans="1:13" ht="12.75">
      <c r="A117" s="16">
        <v>30</v>
      </c>
      <c r="B117" s="31" t="s">
        <v>258</v>
      </c>
      <c r="C117" s="18">
        <v>6979.68</v>
      </c>
      <c r="D117" s="20">
        <v>0.0053</v>
      </c>
      <c r="E117" s="20">
        <v>-0.1893</v>
      </c>
      <c r="F117" s="20">
        <v>0.0064</v>
      </c>
      <c r="G117" s="38">
        <v>3414</v>
      </c>
      <c r="H117" s="20">
        <v>-0.0027</v>
      </c>
      <c r="I117" s="20">
        <v>-0.1587</v>
      </c>
      <c r="J117" s="20">
        <v>0.0149</v>
      </c>
      <c r="K117" s="15">
        <v>2.0443</v>
      </c>
      <c r="L117" s="39">
        <v>0.0081</v>
      </c>
      <c r="M117" s="39">
        <v>-0.0364</v>
      </c>
    </row>
    <row r="118" spans="1:13" ht="12.75">
      <c r="A118" s="16">
        <v>31</v>
      </c>
      <c r="B118" s="31" t="s">
        <v>257</v>
      </c>
      <c r="C118" s="15">
        <v>884.26</v>
      </c>
      <c r="D118" s="20">
        <v>0.0074</v>
      </c>
      <c r="E118" s="20">
        <v>-0.56</v>
      </c>
      <c r="F118" s="20">
        <v>0.0008</v>
      </c>
      <c r="G118" s="15">
        <v>155</v>
      </c>
      <c r="H118" s="20">
        <v>0</v>
      </c>
      <c r="I118" s="20">
        <v>-0.5415</v>
      </c>
      <c r="J118" s="20">
        <v>0.0007</v>
      </c>
      <c r="K118" s="15">
        <v>5.6907</v>
      </c>
      <c r="L118" s="39">
        <v>0.0074</v>
      </c>
      <c r="M118" s="39">
        <v>-0.0403</v>
      </c>
    </row>
    <row r="119" spans="1:13" ht="12.75">
      <c r="A119" s="16">
        <v>32</v>
      </c>
      <c r="B119" s="31" t="s">
        <v>256</v>
      </c>
      <c r="C119" s="18">
        <v>8557.34</v>
      </c>
      <c r="D119" s="20">
        <v>0.0084</v>
      </c>
      <c r="E119" s="20">
        <v>-0.0538</v>
      </c>
      <c r="F119" s="20">
        <v>0.0079</v>
      </c>
      <c r="G119" s="38">
        <v>1389</v>
      </c>
      <c r="H119" s="20">
        <v>-0.0002</v>
      </c>
      <c r="I119" s="20">
        <v>-0.0122</v>
      </c>
      <c r="J119" s="20">
        <v>0.006</v>
      </c>
      <c r="K119" s="15">
        <v>6.1614</v>
      </c>
      <c r="L119" s="39">
        <v>0.0085</v>
      </c>
      <c r="M119" s="39">
        <v>-0.0421</v>
      </c>
    </row>
    <row r="120" spans="1:13" ht="12.75">
      <c r="A120" s="16">
        <v>33</v>
      </c>
      <c r="B120" s="31" t="s">
        <v>255</v>
      </c>
      <c r="C120" s="18">
        <v>1258.23</v>
      </c>
      <c r="D120" s="20">
        <v>0.0041</v>
      </c>
      <c r="E120" s="20">
        <v>-0.2187</v>
      </c>
      <c r="F120" s="20">
        <v>0.0012</v>
      </c>
      <c r="G120" s="15">
        <v>898</v>
      </c>
      <c r="H120" s="20">
        <v>-0.0053</v>
      </c>
      <c r="I120" s="20">
        <v>-0.1814</v>
      </c>
      <c r="J120" s="20">
        <v>0.0039</v>
      </c>
      <c r="K120" s="15">
        <v>1.4006</v>
      </c>
      <c r="L120" s="39">
        <v>0.0094</v>
      </c>
      <c r="M120" s="39">
        <v>-0.0456</v>
      </c>
    </row>
    <row r="121" spans="1:13" ht="12.75">
      <c r="A121" s="16">
        <v>34</v>
      </c>
      <c r="B121" s="31" t="s">
        <v>254</v>
      </c>
      <c r="C121" s="18">
        <v>37630.16</v>
      </c>
      <c r="D121" s="20">
        <v>-0.1851</v>
      </c>
      <c r="E121" s="20">
        <v>-0.0484</v>
      </c>
      <c r="F121" s="20">
        <v>0.0347</v>
      </c>
      <c r="G121" s="38">
        <v>17283</v>
      </c>
      <c r="H121" s="20">
        <v>-0.192</v>
      </c>
      <c r="I121" s="20">
        <v>-0.0028</v>
      </c>
      <c r="J121" s="20">
        <v>0.0753</v>
      </c>
      <c r="K121" s="15">
        <v>2.1773</v>
      </c>
      <c r="L121" s="39">
        <v>0.0086</v>
      </c>
      <c r="M121" s="39">
        <v>-0.0458</v>
      </c>
    </row>
    <row r="122" spans="1:13" ht="12.75">
      <c r="A122" s="16">
        <v>35</v>
      </c>
      <c r="B122" s="31" t="s">
        <v>253</v>
      </c>
      <c r="C122" s="18">
        <v>7930.23</v>
      </c>
      <c r="D122" s="20">
        <v>-0.0309</v>
      </c>
      <c r="E122" s="20">
        <v>-0.0597</v>
      </c>
      <c r="F122" s="20">
        <v>0.0073</v>
      </c>
      <c r="G122" s="38">
        <v>1049</v>
      </c>
      <c r="H122" s="20">
        <v>-0.0225</v>
      </c>
      <c r="I122" s="20">
        <v>-0.0131</v>
      </c>
      <c r="J122" s="20">
        <v>0.0046</v>
      </c>
      <c r="K122" s="15">
        <v>7.5599</v>
      </c>
      <c r="L122" s="39">
        <v>-0.0086</v>
      </c>
      <c r="M122" s="39">
        <v>-0.0473</v>
      </c>
    </row>
    <row r="123" spans="1:13" ht="12.75">
      <c r="A123" s="16">
        <v>36</v>
      </c>
      <c r="B123" s="31" t="s">
        <v>252</v>
      </c>
      <c r="C123" s="18">
        <v>4985.82</v>
      </c>
      <c r="D123" s="20">
        <v>-0.023</v>
      </c>
      <c r="E123" s="20">
        <v>-0.1304</v>
      </c>
      <c r="F123" s="20">
        <v>0.0046</v>
      </c>
      <c r="G123" s="15">
        <v>890</v>
      </c>
      <c r="H123" s="20">
        <v>-0.0279</v>
      </c>
      <c r="I123" s="20">
        <v>-0.084</v>
      </c>
      <c r="J123" s="20">
        <v>0.0039</v>
      </c>
      <c r="K123" s="15">
        <v>5.6004</v>
      </c>
      <c r="L123" s="39">
        <v>0.0051</v>
      </c>
      <c r="M123" s="39">
        <v>-0.0507</v>
      </c>
    </row>
    <row r="124" spans="1:13" ht="12.75">
      <c r="A124" s="16">
        <v>37</v>
      </c>
      <c r="B124" s="31" t="s">
        <v>251</v>
      </c>
      <c r="C124" s="18">
        <v>5406.99</v>
      </c>
      <c r="D124" s="20">
        <v>0.2033</v>
      </c>
      <c r="E124" s="20">
        <v>0.0893</v>
      </c>
      <c r="F124" s="20">
        <v>0.005</v>
      </c>
      <c r="G124" s="15">
        <v>417</v>
      </c>
      <c r="H124" s="20">
        <v>0.2</v>
      </c>
      <c r="I124" s="20">
        <v>0.1507</v>
      </c>
      <c r="J124" s="20">
        <v>0.0018</v>
      </c>
      <c r="K124" s="15">
        <v>12.9637</v>
      </c>
      <c r="L124" s="39">
        <v>0.0027</v>
      </c>
      <c r="M124" s="39">
        <v>-0.0533</v>
      </c>
    </row>
    <row r="125" spans="1:13" ht="12.75">
      <c r="A125" s="16">
        <v>38</v>
      </c>
      <c r="B125" s="31" t="s">
        <v>250</v>
      </c>
      <c r="C125" s="18">
        <v>2503.48</v>
      </c>
      <c r="D125" s="20">
        <v>-0.0054</v>
      </c>
      <c r="E125" s="20">
        <v>-0.2598</v>
      </c>
      <c r="F125" s="20">
        <v>0.0023</v>
      </c>
      <c r="G125" s="15">
        <v>914</v>
      </c>
      <c r="H125" s="20">
        <v>-0.0132</v>
      </c>
      <c r="I125" s="20">
        <v>-0.211</v>
      </c>
      <c r="J125" s="20">
        <v>0.004</v>
      </c>
      <c r="K125" s="15">
        <v>2.7377</v>
      </c>
      <c r="L125" s="39">
        <v>0.0078</v>
      </c>
      <c r="M125" s="39">
        <v>-0.0619</v>
      </c>
    </row>
    <row r="126" spans="1:13" ht="12.75">
      <c r="A126" s="16">
        <v>39</v>
      </c>
      <c r="B126" s="31" t="s">
        <v>249</v>
      </c>
      <c r="C126" s="18">
        <v>32081.98</v>
      </c>
      <c r="D126" s="20">
        <v>-0.3869</v>
      </c>
      <c r="E126" s="20">
        <v>-0.3817</v>
      </c>
      <c r="F126" s="20">
        <v>0.0296</v>
      </c>
      <c r="G126" s="38">
        <v>11349</v>
      </c>
      <c r="H126" s="20">
        <v>-0.3899</v>
      </c>
      <c r="I126" s="20">
        <v>-0.3394</v>
      </c>
      <c r="J126" s="20">
        <v>0.0494</v>
      </c>
      <c r="K126" s="15">
        <v>2.827</v>
      </c>
      <c r="L126" s="39">
        <v>0.0051</v>
      </c>
      <c r="M126" s="39">
        <v>-0.064</v>
      </c>
    </row>
    <row r="127" spans="1:13" ht="12.75">
      <c r="A127" s="16">
        <v>40</v>
      </c>
      <c r="B127" s="31" t="s">
        <v>248</v>
      </c>
      <c r="C127" s="18">
        <v>7758.8</v>
      </c>
      <c r="D127" s="20">
        <v>-0.0405</v>
      </c>
      <c r="E127" s="20">
        <v>-0.2117</v>
      </c>
      <c r="F127" s="20">
        <v>0.0072</v>
      </c>
      <c r="G127" s="38">
        <v>2322</v>
      </c>
      <c r="H127" s="20">
        <v>-0.0259</v>
      </c>
      <c r="I127" s="20">
        <v>-0.1576</v>
      </c>
      <c r="J127" s="20">
        <v>0.0101</v>
      </c>
      <c r="K127" s="15">
        <v>3.3421</v>
      </c>
      <c r="L127" s="39">
        <v>-0.0149</v>
      </c>
      <c r="M127" s="39">
        <v>-0.0642</v>
      </c>
    </row>
    <row r="128" spans="1:13" ht="12.75">
      <c r="A128" s="16">
        <v>41</v>
      </c>
      <c r="B128" s="31" t="s">
        <v>247</v>
      </c>
      <c r="C128" s="18">
        <v>12153.93</v>
      </c>
      <c r="D128" s="20">
        <v>-0.0537</v>
      </c>
      <c r="E128" s="20">
        <v>-0.2137</v>
      </c>
      <c r="F128" s="20">
        <v>0.0112</v>
      </c>
      <c r="G128" s="38">
        <v>3890</v>
      </c>
      <c r="H128" s="20">
        <v>-0.0616</v>
      </c>
      <c r="I128" s="20">
        <v>-0.1511</v>
      </c>
      <c r="J128" s="20">
        <v>0.0169</v>
      </c>
      <c r="K128" s="15">
        <v>3.1245</v>
      </c>
      <c r="L128" s="39">
        <v>0.0085</v>
      </c>
      <c r="M128" s="39">
        <v>-0.0738</v>
      </c>
    </row>
    <row r="129" spans="1:13" ht="12.75">
      <c r="A129" s="16">
        <v>42</v>
      </c>
      <c r="B129" s="31" t="s">
        <v>246</v>
      </c>
      <c r="C129" s="18">
        <v>27272.09</v>
      </c>
      <c r="D129" s="20">
        <v>0.002</v>
      </c>
      <c r="E129" s="20">
        <v>-0.2107</v>
      </c>
      <c r="F129" s="20">
        <v>0.0252</v>
      </c>
      <c r="G129" s="38">
        <v>10173</v>
      </c>
      <c r="H129" s="20">
        <v>-0.0125</v>
      </c>
      <c r="I129" s="20">
        <v>-0.1213</v>
      </c>
      <c r="J129" s="20">
        <v>0.0443</v>
      </c>
      <c r="K129" s="15">
        <v>2.6809</v>
      </c>
      <c r="L129" s="39">
        <v>0.0147</v>
      </c>
      <c r="M129" s="39">
        <v>-0.1017</v>
      </c>
    </row>
    <row r="130" spans="1:13" ht="12.75">
      <c r="A130" s="16">
        <v>43</v>
      </c>
      <c r="B130" s="31" t="s">
        <v>245</v>
      </c>
      <c r="C130" s="18">
        <v>2394.34</v>
      </c>
      <c r="D130" s="20">
        <v>-0.001</v>
      </c>
      <c r="E130" s="20">
        <v>-0.1569</v>
      </c>
      <c r="F130" s="20">
        <v>0.0022</v>
      </c>
      <c r="G130" s="38">
        <v>1467</v>
      </c>
      <c r="H130" s="20">
        <v>0</v>
      </c>
      <c r="I130" s="20">
        <v>-0.0109</v>
      </c>
      <c r="J130" s="20">
        <v>0.0064</v>
      </c>
      <c r="K130" s="15">
        <v>1.6318</v>
      </c>
      <c r="L130" s="39">
        <v>-0.001</v>
      </c>
      <c r="M130" s="39">
        <v>-0.1476</v>
      </c>
    </row>
    <row r="131" spans="1:13" ht="12.75">
      <c r="A131" s="99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1"/>
    </row>
    <row r="132" spans="1:13" ht="12.75">
      <c r="A132" s="16">
        <v>44</v>
      </c>
      <c r="B132" s="31" t="s">
        <v>244</v>
      </c>
      <c r="C132" s="18">
        <v>2525.03</v>
      </c>
      <c r="D132" s="20">
        <v>0.0454</v>
      </c>
      <c r="E132" s="20">
        <v>1.1042</v>
      </c>
      <c r="F132" s="20">
        <v>0.0023</v>
      </c>
      <c r="G132" s="15">
        <v>881</v>
      </c>
      <c r="H132" s="20">
        <v>0.0433</v>
      </c>
      <c r="I132" s="20">
        <v>1.2035</v>
      </c>
      <c r="J132" s="20">
        <v>0.0038</v>
      </c>
      <c r="K132" s="15">
        <v>2.8648</v>
      </c>
      <c r="L132" s="39">
        <v>0.002</v>
      </c>
      <c r="M132" s="39">
        <v>-0.0451</v>
      </c>
    </row>
    <row r="133" spans="1:13" ht="12.75">
      <c r="A133" s="16">
        <v>45</v>
      </c>
      <c r="B133" s="31" t="s">
        <v>243</v>
      </c>
      <c r="C133" s="18">
        <v>58802.79</v>
      </c>
      <c r="D133" s="20">
        <v>48.0023</v>
      </c>
      <c r="E133" s="20">
        <v>48.0023</v>
      </c>
      <c r="F133" s="20">
        <v>0.0543</v>
      </c>
      <c r="G133" s="38">
        <v>5877</v>
      </c>
      <c r="H133" s="20">
        <v>47.978</v>
      </c>
      <c r="I133" s="20">
        <v>47.978</v>
      </c>
      <c r="J133" s="20">
        <v>0.0256</v>
      </c>
      <c r="K133" s="15">
        <v>10.005</v>
      </c>
      <c r="L133" s="39">
        <v>0.0005</v>
      </c>
      <c r="M133" s="39">
        <v>0.0005</v>
      </c>
    </row>
    <row r="134" spans="1:13" ht="12.75">
      <c r="A134" s="40"/>
      <c r="B134" s="17" t="s">
        <v>40</v>
      </c>
      <c r="C134" s="19">
        <v>1082935.83</v>
      </c>
      <c r="D134" s="21">
        <v>-0.037</v>
      </c>
      <c r="E134" s="21">
        <v>0.0971</v>
      </c>
      <c r="F134" s="21">
        <v>1</v>
      </c>
      <c r="G134" s="41">
        <v>229651</v>
      </c>
      <c r="H134" s="21">
        <v>-0.0899</v>
      </c>
      <c r="I134" s="21">
        <v>0.0307</v>
      </c>
      <c r="J134" s="21">
        <v>1</v>
      </c>
      <c r="K134" s="40"/>
      <c r="L134" s="21">
        <v>0.0037</v>
      </c>
      <c r="M134" s="21">
        <v>-0.008</v>
      </c>
    </row>
    <row r="135" spans="1:13" ht="12.75">
      <c r="A135" s="96" t="s">
        <v>104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8"/>
      <c r="M135" s="20">
        <v>-0.0073</v>
      </c>
    </row>
    <row r="137" spans="1:8" ht="12.75">
      <c r="A137" s="71" t="s">
        <v>43</v>
      </c>
      <c r="B137" s="73"/>
      <c r="C137" s="73"/>
      <c r="D137" s="73"/>
      <c r="E137" s="73"/>
      <c r="F137" s="73"/>
      <c r="G137" s="73"/>
      <c r="H137" s="74"/>
    </row>
    <row r="138" spans="1:8" ht="12.75">
      <c r="A138" s="28" t="s">
        <v>44</v>
      </c>
      <c r="B138" s="28" t="s">
        <v>105</v>
      </c>
      <c r="C138" s="71" t="s">
        <v>46</v>
      </c>
      <c r="D138" s="73"/>
      <c r="E138" s="73"/>
      <c r="F138" s="73"/>
      <c r="G138" s="73"/>
      <c r="H138" s="74"/>
    </row>
    <row r="139" spans="1:8" ht="12.75">
      <c r="A139" s="42">
        <v>38793</v>
      </c>
      <c r="B139" s="40" t="s">
        <v>242</v>
      </c>
      <c r="C139" s="60" t="s">
        <v>241</v>
      </c>
      <c r="D139" s="61"/>
      <c r="E139" s="61"/>
      <c r="F139" s="61"/>
      <c r="G139" s="61"/>
      <c r="H139" s="62"/>
    </row>
    <row r="140" spans="1:8" ht="12.75">
      <c r="A140" s="42">
        <v>38793</v>
      </c>
      <c r="B140" s="40" t="s">
        <v>240</v>
      </c>
      <c r="C140" s="60" t="s">
        <v>239</v>
      </c>
      <c r="D140" s="61"/>
      <c r="E140" s="61"/>
      <c r="F140" s="61"/>
      <c r="G140" s="61"/>
      <c r="H140" s="62"/>
    </row>
    <row r="141" spans="1:8" ht="12.75">
      <c r="A141" s="42">
        <v>38793</v>
      </c>
      <c r="B141" s="40" t="s">
        <v>238</v>
      </c>
      <c r="C141" s="60" t="s">
        <v>237</v>
      </c>
      <c r="D141" s="61"/>
      <c r="E141" s="61"/>
      <c r="F141" s="61"/>
      <c r="G141" s="61"/>
      <c r="H141" s="62"/>
    </row>
    <row r="142" spans="1:8" ht="12.75">
      <c r="A142" s="42">
        <v>38817</v>
      </c>
      <c r="B142" s="40" t="s">
        <v>236</v>
      </c>
      <c r="C142" s="60" t="s">
        <v>117</v>
      </c>
      <c r="D142" s="61"/>
      <c r="E142" s="61"/>
      <c r="F142" s="61"/>
      <c r="G142" s="61"/>
      <c r="H142" s="62"/>
    </row>
    <row r="143" spans="1:8" ht="12.75">
      <c r="A143" s="42">
        <v>38861</v>
      </c>
      <c r="B143" s="40" t="s">
        <v>235</v>
      </c>
      <c r="C143" s="60" t="s">
        <v>234</v>
      </c>
      <c r="D143" s="61"/>
      <c r="E143" s="61"/>
      <c r="F143" s="61"/>
      <c r="G143" s="61"/>
      <c r="H143" s="62"/>
    </row>
    <row r="144" spans="1:8" ht="12.75">
      <c r="A144" s="42">
        <v>38883</v>
      </c>
      <c r="B144" s="40" t="s">
        <v>233</v>
      </c>
      <c r="C144" s="60" t="s">
        <v>117</v>
      </c>
      <c r="D144" s="61"/>
      <c r="E144" s="61"/>
      <c r="F144" s="61"/>
      <c r="G144" s="61"/>
      <c r="H144" s="62"/>
    </row>
    <row r="146" spans="1:12" ht="12.75">
      <c r="A146" s="102" t="s">
        <v>41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1:12" ht="12.75">
      <c r="A147" s="102" t="s">
        <v>42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ht="12.75">
      <c r="A148" s="22"/>
    </row>
  </sheetData>
  <mergeCells count="48">
    <mergeCell ref="A1:M1"/>
    <mergeCell ref="A2:B2"/>
    <mergeCell ref="C2:F2"/>
    <mergeCell ref="G2:J2"/>
    <mergeCell ref="K2:M2"/>
    <mergeCell ref="C3:C4"/>
    <mergeCell ref="D3:D4"/>
    <mergeCell ref="G3:G4"/>
    <mergeCell ref="A70:L70"/>
    <mergeCell ref="A68:M68"/>
    <mergeCell ref="H3:H4"/>
    <mergeCell ref="K3:K4"/>
    <mergeCell ref="L3:L4"/>
    <mergeCell ref="A3:A4"/>
    <mergeCell ref="A72:H72"/>
    <mergeCell ref="C73:H73"/>
    <mergeCell ref="C74:H74"/>
    <mergeCell ref="C79:H79"/>
    <mergeCell ref="C80:H80"/>
    <mergeCell ref="C81:H81"/>
    <mergeCell ref="C75:H75"/>
    <mergeCell ref="C76:H76"/>
    <mergeCell ref="C77:H77"/>
    <mergeCell ref="C78:H78"/>
    <mergeCell ref="C144:H144"/>
    <mergeCell ref="A146:L146"/>
    <mergeCell ref="A147:L147"/>
    <mergeCell ref="C140:H140"/>
    <mergeCell ref="C141:H141"/>
    <mergeCell ref="C142:H142"/>
    <mergeCell ref="C143:H143"/>
    <mergeCell ref="C138:H138"/>
    <mergeCell ref="C139:H139"/>
    <mergeCell ref="H86:H87"/>
    <mergeCell ref="K86:K87"/>
    <mergeCell ref="A135:L135"/>
    <mergeCell ref="A137:H137"/>
    <mergeCell ref="L86:L87"/>
    <mergeCell ref="A131:M131"/>
    <mergeCell ref="A86:A87"/>
    <mergeCell ref="C86:C87"/>
    <mergeCell ref="D86:D87"/>
    <mergeCell ref="G86:G87"/>
    <mergeCell ref="A84:M84"/>
    <mergeCell ref="A85:B85"/>
    <mergeCell ref="C85:F85"/>
    <mergeCell ref="G85:J85"/>
    <mergeCell ref="K85:M85"/>
  </mergeCells>
  <printOptions/>
  <pageMargins left="0.75" right="0.75" top="1" bottom="1" header="0.5" footer="0.5"/>
  <pageSetup fitToHeight="3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37">
      <selection activeCell="C46" sqref="E46"/>
    </sheetView>
  </sheetViews>
  <sheetFormatPr defaultColWidth="9.140625" defaultRowHeight="12.75"/>
  <cols>
    <col min="1" max="1" width="11.57421875" style="0" bestFit="1" customWidth="1"/>
    <col min="2" max="2" width="47.421875" style="0" bestFit="1" customWidth="1"/>
    <col min="3" max="3" width="13.00390625" style="0" customWidth="1"/>
    <col min="4" max="4" width="14.140625" style="0" customWidth="1"/>
    <col min="6" max="6" width="8.8515625" style="0" customWidth="1"/>
    <col min="7" max="7" width="10.140625" style="0" customWidth="1"/>
    <col min="8" max="8" width="14.140625" style="0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1" t="s">
        <v>334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55"/>
      <c r="B2" s="91"/>
      <c r="C2" s="71" t="s">
        <v>62</v>
      </c>
      <c r="D2" s="73"/>
      <c r="E2" s="73"/>
      <c r="F2" s="74"/>
      <c r="G2" s="71" t="s">
        <v>63</v>
      </c>
      <c r="H2" s="73"/>
      <c r="I2" s="73"/>
      <c r="J2" s="74"/>
      <c r="K2" s="71" t="s">
        <v>64</v>
      </c>
      <c r="L2" s="73"/>
      <c r="M2" s="74"/>
    </row>
    <row r="3" spans="1:13" ht="12.75">
      <c r="A3" s="92" t="s">
        <v>65</v>
      </c>
      <c r="B3" s="35" t="s">
        <v>66</v>
      </c>
      <c r="C3" s="94">
        <v>38898</v>
      </c>
      <c r="D3" s="92" t="s">
        <v>67</v>
      </c>
      <c r="E3" s="35" t="s">
        <v>68</v>
      </c>
      <c r="F3" s="35" t="s">
        <v>10</v>
      </c>
      <c r="G3" s="94">
        <v>38898</v>
      </c>
      <c r="H3" s="92" t="s">
        <v>67</v>
      </c>
      <c r="I3" s="35" t="s">
        <v>69</v>
      </c>
      <c r="J3" s="35" t="s">
        <v>10</v>
      </c>
      <c r="K3" s="94">
        <v>38898</v>
      </c>
      <c r="L3" s="92" t="s">
        <v>67</v>
      </c>
      <c r="M3" s="35" t="s">
        <v>8</v>
      </c>
    </row>
    <row r="4" spans="1:13" ht="12.75">
      <c r="A4" s="93"/>
      <c r="B4" s="36" t="s">
        <v>335</v>
      </c>
      <c r="C4" s="95"/>
      <c r="D4" s="93"/>
      <c r="E4" s="37">
        <v>38718</v>
      </c>
      <c r="F4" s="36" t="s">
        <v>11</v>
      </c>
      <c r="G4" s="95"/>
      <c r="H4" s="93"/>
      <c r="I4" s="37">
        <v>38718</v>
      </c>
      <c r="J4" s="36" t="s">
        <v>11</v>
      </c>
      <c r="K4" s="95"/>
      <c r="L4" s="93"/>
      <c r="M4" s="36" t="s">
        <v>71</v>
      </c>
    </row>
    <row r="5" spans="1:13" ht="12.75">
      <c r="A5" s="16">
        <v>1</v>
      </c>
      <c r="B5" s="31" t="s">
        <v>336</v>
      </c>
      <c r="C5" s="18">
        <v>5722.72</v>
      </c>
      <c r="D5" s="20">
        <v>0.0071</v>
      </c>
      <c r="E5" s="20">
        <v>0.5709</v>
      </c>
      <c r="F5" s="20">
        <v>0.0042</v>
      </c>
      <c r="G5" s="15">
        <v>695</v>
      </c>
      <c r="H5" s="20">
        <v>0.0091</v>
      </c>
      <c r="I5" s="20">
        <v>0.4304</v>
      </c>
      <c r="J5" s="20">
        <v>0.0032</v>
      </c>
      <c r="K5" s="15">
        <v>8.2385</v>
      </c>
      <c r="L5" s="39">
        <v>-0.002</v>
      </c>
      <c r="M5" s="39">
        <v>0.0982</v>
      </c>
    </row>
    <row r="6" spans="1:13" ht="12.75">
      <c r="A6" s="16">
        <v>2</v>
      </c>
      <c r="B6" s="31" t="s">
        <v>337</v>
      </c>
      <c r="C6" s="18">
        <v>6916.14</v>
      </c>
      <c r="D6" s="20">
        <v>-0.1424</v>
      </c>
      <c r="E6" s="20">
        <v>1.9673</v>
      </c>
      <c r="F6" s="20">
        <v>0.0051</v>
      </c>
      <c r="G6" s="38">
        <v>1791</v>
      </c>
      <c r="H6" s="20">
        <v>-0.1443</v>
      </c>
      <c r="I6" s="20">
        <v>1.7914</v>
      </c>
      <c r="J6" s="20">
        <v>0.0082</v>
      </c>
      <c r="K6" s="15">
        <v>3.8614</v>
      </c>
      <c r="L6" s="39">
        <v>0.0022</v>
      </c>
      <c r="M6" s="39">
        <v>0.063</v>
      </c>
    </row>
    <row r="7" spans="1:13" ht="12.75">
      <c r="A7" s="16">
        <v>3</v>
      </c>
      <c r="B7" s="31" t="s">
        <v>338</v>
      </c>
      <c r="C7" s="18">
        <v>50187.05</v>
      </c>
      <c r="D7" s="20">
        <v>-0.0373</v>
      </c>
      <c r="E7" s="20">
        <v>0.2755</v>
      </c>
      <c r="F7" s="20">
        <v>0.0368</v>
      </c>
      <c r="G7" s="38">
        <v>5878</v>
      </c>
      <c r="H7" s="20">
        <v>-0.0409</v>
      </c>
      <c r="I7" s="20">
        <v>0.2048</v>
      </c>
      <c r="J7" s="20">
        <v>0.0268</v>
      </c>
      <c r="K7" s="15">
        <v>8.5376</v>
      </c>
      <c r="L7" s="39">
        <v>0.0037</v>
      </c>
      <c r="M7" s="39">
        <v>0.0587</v>
      </c>
    </row>
    <row r="8" spans="1:13" ht="12.75">
      <c r="A8" s="16">
        <v>4</v>
      </c>
      <c r="B8" s="31" t="s">
        <v>339</v>
      </c>
      <c r="C8" s="18">
        <v>23447.27</v>
      </c>
      <c r="D8" s="20">
        <v>-0.0336</v>
      </c>
      <c r="E8" s="20">
        <v>-0.0184</v>
      </c>
      <c r="F8" s="20">
        <v>0.0172</v>
      </c>
      <c r="G8" s="38">
        <v>8182</v>
      </c>
      <c r="H8" s="20">
        <v>-0.0336</v>
      </c>
      <c r="I8" s="20">
        <v>-0.0561</v>
      </c>
      <c r="J8" s="20">
        <v>0.0374</v>
      </c>
      <c r="K8" s="15">
        <v>2.8657</v>
      </c>
      <c r="L8" s="39">
        <v>0</v>
      </c>
      <c r="M8" s="39">
        <v>0.04</v>
      </c>
    </row>
    <row r="9" spans="1:13" ht="12.75">
      <c r="A9" s="16">
        <v>5</v>
      </c>
      <c r="B9" s="31" t="s">
        <v>340</v>
      </c>
      <c r="C9" s="18">
        <v>6233.54</v>
      </c>
      <c r="D9" s="20">
        <v>-0.0225</v>
      </c>
      <c r="E9" s="20">
        <v>0.0109</v>
      </c>
      <c r="F9" s="20">
        <v>0.0046</v>
      </c>
      <c r="G9" s="38">
        <v>2638</v>
      </c>
      <c r="H9" s="20">
        <v>-0.0153</v>
      </c>
      <c r="I9" s="20">
        <v>-0.0278</v>
      </c>
      <c r="J9" s="20">
        <v>0.012</v>
      </c>
      <c r="K9" s="15">
        <v>2.3631</v>
      </c>
      <c r="L9" s="39">
        <v>-0.0072</v>
      </c>
      <c r="M9" s="39">
        <v>0.0399</v>
      </c>
    </row>
    <row r="10" spans="1:13" ht="12.75">
      <c r="A10" s="16">
        <v>6</v>
      </c>
      <c r="B10" s="31" t="s">
        <v>341</v>
      </c>
      <c r="C10" s="18">
        <v>17353.35</v>
      </c>
      <c r="D10" s="20">
        <v>-0.0134</v>
      </c>
      <c r="E10" s="20">
        <v>0.0078</v>
      </c>
      <c r="F10" s="20">
        <v>0.0127</v>
      </c>
      <c r="G10" s="38">
        <v>1672</v>
      </c>
      <c r="H10" s="20">
        <v>-0.0105</v>
      </c>
      <c r="I10" s="20">
        <v>-0.021</v>
      </c>
      <c r="J10" s="20">
        <v>0.0076</v>
      </c>
      <c r="K10" s="15">
        <v>10.3812</v>
      </c>
      <c r="L10" s="39">
        <v>-0.0029</v>
      </c>
      <c r="M10" s="39">
        <v>0.0294</v>
      </c>
    </row>
    <row r="11" spans="1:13" ht="12.75">
      <c r="A11" s="16">
        <v>7</v>
      </c>
      <c r="B11" s="31" t="s">
        <v>342</v>
      </c>
      <c r="C11" s="18">
        <v>5973.79</v>
      </c>
      <c r="D11" s="20">
        <v>-0.0231</v>
      </c>
      <c r="E11" s="20">
        <v>-0.1714</v>
      </c>
      <c r="F11" s="20">
        <v>0.0044</v>
      </c>
      <c r="G11" s="15">
        <v>413</v>
      </c>
      <c r="H11" s="20">
        <v>-0.0274</v>
      </c>
      <c r="I11" s="20">
        <v>-0.1945</v>
      </c>
      <c r="J11" s="20">
        <v>0.0019</v>
      </c>
      <c r="K11" s="15">
        <v>14.4495</v>
      </c>
      <c r="L11" s="39">
        <v>0.0043</v>
      </c>
      <c r="M11" s="39">
        <v>0.0287</v>
      </c>
    </row>
    <row r="12" spans="1:13" ht="12.75">
      <c r="A12" s="16">
        <v>8</v>
      </c>
      <c r="B12" s="31" t="s">
        <v>343</v>
      </c>
      <c r="C12" s="18">
        <v>49234.58</v>
      </c>
      <c r="D12" s="20">
        <v>0.0013</v>
      </c>
      <c r="E12" s="20">
        <v>0.0538</v>
      </c>
      <c r="F12" s="20">
        <v>0.0361</v>
      </c>
      <c r="G12" s="38">
        <v>4511</v>
      </c>
      <c r="H12" s="20">
        <v>0.0084</v>
      </c>
      <c r="I12" s="20">
        <v>0.0247</v>
      </c>
      <c r="J12" s="20">
        <v>0.0206</v>
      </c>
      <c r="K12" s="15">
        <v>10.9133</v>
      </c>
      <c r="L12" s="39">
        <v>-0.007</v>
      </c>
      <c r="M12" s="39">
        <v>0.0284</v>
      </c>
    </row>
    <row r="13" spans="1:13" ht="12.75">
      <c r="A13" s="16">
        <v>9</v>
      </c>
      <c r="B13" s="31" t="s">
        <v>344</v>
      </c>
      <c r="C13" s="18">
        <v>123331.92</v>
      </c>
      <c r="D13" s="20">
        <v>-0.0419</v>
      </c>
      <c r="E13" s="20">
        <v>0.1311</v>
      </c>
      <c r="F13" s="20">
        <v>0.0904</v>
      </c>
      <c r="G13" s="38">
        <v>10924</v>
      </c>
      <c r="H13" s="20">
        <v>-0.0442</v>
      </c>
      <c r="I13" s="20">
        <v>0.1012</v>
      </c>
      <c r="J13" s="20">
        <v>0.0499</v>
      </c>
      <c r="K13" s="15">
        <v>11.2902</v>
      </c>
      <c r="L13" s="39">
        <v>0.0024</v>
      </c>
      <c r="M13" s="39">
        <v>0.0272</v>
      </c>
    </row>
    <row r="14" spans="1:13" ht="12.75">
      <c r="A14" s="16">
        <v>10</v>
      </c>
      <c r="B14" s="31" t="s">
        <v>345</v>
      </c>
      <c r="C14" s="18">
        <v>17758.48</v>
      </c>
      <c r="D14" s="20">
        <v>-0.0156</v>
      </c>
      <c r="E14" s="20">
        <v>0.1747</v>
      </c>
      <c r="F14" s="20">
        <v>0.013</v>
      </c>
      <c r="G14" s="38">
        <v>4614</v>
      </c>
      <c r="H14" s="20">
        <v>-0.0073</v>
      </c>
      <c r="I14" s="20">
        <v>0.1441</v>
      </c>
      <c r="J14" s="20">
        <v>0.0211</v>
      </c>
      <c r="K14" s="15">
        <v>3.8488</v>
      </c>
      <c r="L14" s="39">
        <v>-0.0084</v>
      </c>
      <c r="M14" s="39">
        <v>0.0268</v>
      </c>
    </row>
    <row r="15" spans="1:13" ht="12.75">
      <c r="A15" s="16">
        <v>11</v>
      </c>
      <c r="B15" s="31" t="s">
        <v>346</v>
      </c>
      <c r="C15" s="18">
        <v>513337.19</v>
      </c>
      <c r="D15" s="20">
        <v>-0.0052</v>
      </c>
      <c r="E15" s="20">
        <v>0.0204</v>
      </c>
      <c r="F15" s="20">
        <v>0.3761</v>
      </c>
      <c r="G15" s="38">
        <v>112257</v>
      </c>
      <c r="H15" s="20">
        <v>0</v>
      </c>
      <c r="I15" s="20">
        <v>-0.003</v>
      </c>
      <c r="J15" s="20">
        <v>0.5125</v>
      </c>
      <c r="K15" s="15">
        <v>4.5729</v>
      </c>
      <c r="L15" s="39">
        <v>-0.0052</v>
      </c>
      <c r="M15" s="39">
        <v>0.0234</v>
      </c>
    </row>
    <row r="16" spans="1:13" ht="12.75">
      <c r="A16" s="16">
        <v>12</v>
      </c>
      <c r="B16" s="31" t="s">
        <v>347</v>
      </c>
      <c r="C16" s="18">
        <v>60304.82</v>
      </c>
      <c r="D16" s="20">
        <v>-0.019</v>
      </c>
      <c r="E16" s="20">
        <v>0.0176</v>
      </c>
      <c r="F16" s="20">
        <v>0.0442</v>
      </c>
      <c r="G16" s="38">
        <v>6659</v>
      </c>
      <c r="H16" s="20">
        <v>-0.0162</v>
      </c>
      <c r="I16" s="20">
        <v>-0.0041</v>
      </c>
      <c r="J16" s="20">
        <v>0.0304</v>
      </c>
      <c r="K16" s="15">
        <v>9.0563</v>
      </c>
      <c r="L16" s="39">
        <v>-0.0029</v>
      </c>
      <c r="M16" s="39">
        <v>0.0218</v>
      </c>
    </row>
    <row r="17" spans="1:13" ht="12.75">
      <c r="A17" s="16">
        <v>13</v>
      </c>
      <c r="B17" s="31" t="s">
        <v>348</v>
      </c>
      <c r="C17" s="18">
        <v>158083.56</v>
      </c>
      <c r="D17" s="20">
        <v>-0.0106</v>
      </c>
      <c r="E17" s="20">
        <v>-0.0101</v>
      </c>
      <c r="F17" s="20">
        <v>0.1158</v>
      </c>
      <c r="G17" s="38">
        <v>8049</v>
      </c>
      <c r="H17" s="20">
        <v>-0.0115</v>
      </c>
      <c r="I17" s="20">
        <v>-0.0298</v>
      </c>
      <c r="J17" s="20">
        <v>0.0367</v>
      </c>
      <c r="K17" s="15">
        <v>19.6407</v>
      </c>
      <c r="L17" s="39">
        <v>0.001</v>
      </c>
      <c r="M17" s="39">
        <v>0.0203</v>
      </c>
    </row>
    <row r="18" spans="1:13" ht="12.75">
      <c r="A18" s="16">
        <v>14</v>
      </c>
      <c r="B18" s="31" t="s">
        <v>349</v>
      </c>
      <c r="C18" s="18">
        <v>25392.87</v>
      </c>
      <c r="D18" s="20">
        <v>0.0038</v>
      </c>
      <c r="E18" s="20">
        <v>0.0713</v>
      </c>
      <c r="F18" s="20">
        <v>0.0186</v>
      </c>
      <c r="G18" s="38">
        <v>4328</v>
      </c>
      <c r="H18" s="20">
        <v>0.0051</v>
      </c>
      <c r="I18" s="20">
        <v>0.0506</v>
      </c>
      <c r="J18" s="20">
        <v>0.0198</v>
      </c>
      <c r="K18" s="15">
        <v>5.8671</v>
      </c>
      <c r="L18" s="39">
        <v>-0.0013</v>
      </c>
      <c r="M18" s="39">
        <v>0.0198</v>
      </c>
    </row>
    <row r="19" spans="1:13" ht="12.75">
      <c r="A19" s="16">
        <v>15</v>
      </c>
      <c r="B19" s="31" t="s">
        <v>350</v>
      </c>
      <c r="C19" s="18">
        <v>24444.05</v>
      </c>
      <c r="D19" s="20">
        <v>0.0078</v>
      </c>
      <c r="E19" s="20">
        <v>1.6388</v>
      </c>
      <c r="F19" s="20">
        <v>0.0179</v>
      </c>
      <c r="G19" s="38">
        <v>2102</v>
      </c>
      <c r="H19" s="20">
        <v>0.005</v>
      </c>
      <c r="I19" s="20">
        <v>1.5941</v>
      </c>
      <c r="J19" s="20">
        <v>0.0096</v>
      </c>
      <c r="K19" s="15">
        <v>11.6282</v>
      </c>
      <c r="L19" s="39">
        <v>0.0029</v>
      </c>
      <c r="M19" s="39">
        <v>0.0173</v>
      </c>
    </row>
    <row r="20" spans="1:13" ht="12.75">
      <c r="A20" s="16">
        <v>16</v>
      </c>
      <c r="B20" s="31" t="s">
        <v>351</v>
      </c>
      <c r="C20" s="18">
        <v>42261.15</v>
      </c>
      <c r="D20" s="20">
        <v>-0.02</v>
      </c>
      <c r="E20" s="20">
        <v>0.0029</v>
      </c>
      <c r="F20" s="20">
        <v>0.031</v>
      </c>
      <c r="G20" s="38">
        <v>3033</v>
      </c>
      <c r="H20" s="20">
        <v>-0.0106</v>
      </c>
      <c r="I20" s="20">
        <v>-0.0138</v>
      </c>
      <c r="J20" s="20">
        <v>0.0138</v>
      </c>
      <c r="K20" s="15">
        <v>13.9347</v>
      </c>
      <c r="L20" s="39">
        <v>-0.0096</v>
      </c>
      <c r="M20" s="39">
        <v>0.0169</v>
      </c>
    </row>
    <row r="21" spans="1:13" ht="12.75">
      <c r="A21" s="16">
        <v>17</v>
      </c>
      <c r="B21" s="31" t="s">
        <v>352</v>
      </c>
      <c r="C21" s="18">
        <v>4047.4</v>
      </c>
      <c r="D21" s="20">
        <v>-0.0338</v>
      </c>
      <c r="E21" s="20">
        <v>-0.2003</v>
      </c>
      <c r="F21" s="20">
        <v>0.003</v>
      </c>
      <c r="G21" s="38">
        <v>1498</v>
      </c>
      <c r="H21" s="20">
        <v>-0.0318</v>
      </c>
      <c r="I21" s="20">
        <v>-0.2112</v>
      </c>
      <c r="J21" s="20">
        <v>0.0068</v>
      </c>
      <c r="K21" s="15">
        <v>2.702</v>
      </c>
      <c r="L21" s="39">
        <v>-0.0021</v>
      </c>
      <c r="M21" s="39">
        <v>0.0138</v>
      </c>
    </row>
    <row r="22" spans="1:13" ht="12.75">
      <c r="A22" s="16">
        <v>18</v>
      </c>
      <c r="B22" s="31" t="s">
        <v>353</v>
      </c>
      <c r="C22" s="18">
        <v>64761.44</v>
      </c>
      <c r="D22" s="20">
        <v>-0.038</v>
      </c>
      <c r="E22" s="20">
        <v>0.0933</v>
      </c>
      <c r="F22" s="20">
        <v>0.0474</v>
      </c>
      <c r="G22" s="38">
        <v>3375</v>
      </c>
      <c r="H22" s="20">
        <v>-0.0387</v>
      </c>
      <c r="I22" s="20">
        <v>0.0791</v>
      </c>
      <c r="J22" s="20">
        <v>0.0154</v>
      </c>
      <c r="K22" s="15">
        <v>19.1892</v>
      </c>
      <c r="L22" s="39">
        <v>0.0008</v>
      </c>
      <c r="M22" s="39">
        <v>0.0131</v>
      </c>
    </row>
    <row r="23" spans="1:13" ht="12.75">
      <c r="A23" s="16">
        <v>19</v>
      </c>
      <c r="B23" s="31" t="s">
        <v>354</v>
      </c>
      <c r="C23" s="18">
        <v>9853.21</v>
      </c>
      <c r="D23" s="20">
        <v>-0.001</v>
      </c>
      <c r="E23" s="20">
        <v>-0.0501</v>
      </c>
      <c r="F23" s="20">
        <v>0.0072</v>
      </c>
      <c r="G23" s="38">
        <v>1275</v>
      </c>
      <c r="H23" s="20">
        <v>-0.0032</v>
      </c>
      <c r="I23" s="20">
        <v>-0.0605</v>
      </c>
      <c r="J23" s="20">
        <v>0.0058</v>
      </c>
      <c r="K23" s="15">
        <v>7.7298</v>
      </c>
      <c r="L23" s="39">
        <v>0.0022</v>
      </c>
      <c r="M23" s="39">
        <v>0.0111</v>
      </c>
    </row>
    <row r="24" spans="1:13" ht="12.75">
      <c r="A24" s="16">
        <v>20</v>
      </c>
      <c r="B24" s="31" t="s">
        <v>430</v>
      </c>
      <c r="C24" s="18">
        <v>44396.76</v>
      </c>
      <c r="D24" s="20">
        <v>0.0214</v>
      </c>
      <c r="E24" s="20">
        <v>-0.365</v>
      </c>
      <c r="F24" s="20">
        <v>0.0325</v>
      </c>
      <c r="G24" s="38">
        <v>10963</v>
      </c>
      <c r="H24" s="20">
        <v>0.026</v>
      </c>
      <c r="I24" s="20">
        <v>-0.3693</v>
      </c>
      <c r="J24" s="20">
        <v>0.05</v>
      </c>
      <c r="K24" s="15">
        <v>4.0498</v>
      </c>
      <c r="L24" s="39">
        <v>-0.0045</v>
      </c>
      <c r="M24" s="39">
        <v>0.00678</v>
      </c>
    </row>
    <row r="25" spans="1:13" ht="12.75">
      <c r="A25" s="16">
        <v>21</v>
      </c>
      <c r="B25" s="31" t="s">
        <v>355</v>
      </c>
      <c r="C25" s="18">
        <v>43029.96</v>
      </c>
      <c r="D25" s="20">
        <v>-0.0007</v>
      </c>
      <c r="E25" s="20">
        <v>0.3815</v>
      </c>
      <c r="F25" s="20">
        <v>0.0315</v>
      </c>
      <c r="G25" s="38">
        <v>11190</v>
      </c>
      <c r="H25" s="20">
        <v>-0.0031</v>
      </c>
      <c r="I25" s="20">
        <v>0.3728</v>
      </c>
      <c r="J25" s="20">
        <v>0.0511</v>
      </c>
      <c r="K25" s="15">
        <v>3.8453</v>
      </c>
      <c r="L25" s="39">
        <v>0.0024</v>
      </c>
      <c r="M25" s="39">
        <v>0.0063</v>
      </c>
    </row>
    <row r="26" spans="1:13" ht="12.75">
      <c r="A26" s="16">
        <v>22</v>
      </c>
      <c r="B26" s="31" t="s">
        <v>356</v>
      </c>
      <c r="C26" s="18">
        <v>2679.62</v>
      </c>
      <c r="D26" s="20">
        <v>-0.0009</v>
      </c>
      <c r="E26" s="20">
        <v>0.0535</v>
      </c>
      <c r="F26" s="20">
        <v>0.002</v>
      </c>
      <c r="G26" s="15">
        <v>240</v>
      </c>
      <c r="H26" s="20">
        <v>0</v>
      </c>
      <c r="I26" s="20">
        <v>0.047</v>
      </c>
      <c r="J26" s="20">
        <v>0.0011</v>
      </c>
      <c r="K26" s="15">
        <v>11.1736</v>
      </c>
      <c r="L26" s="39">
        <v>-0.0009</v>
      </c>
      <c r="M26" s="39">
        <v>0.0062</v>
      </c>
    </row>
    <row r="27" spans="1:13" ht="12.75">
      <c r="A27" s="16">
        <v>23</v>
      </c>
      <c r="B27" s="31" t="s">
        <v>357</v>
      </c>
      <c r="C27" s="18">
        <v>18841.09</v>
      </c>
      <c r="D27" s="20">
        <v>-0.0042</v>
      </c>
      <c r="E27" s="20">
        <v>-0.036</v>
      </c>
      <c r="F27" s="20">
        <v>0.0138</v>
      </c>
      <c r="G27" s="38">
        <v>2382</v>
      </c>
      <c r="H27" s="20">
        <v>-0.0008</v>
      </c>
      <c r="I27" s="20">
        <v>-0.0405</v>
      </c>
      <c r="J27" s="20">
        <v>0.0109</v>
      </c>
      <c r="K27" s="15">
        <v>7.9097</v>
      </c>
      <c r="L27" s="39">
        <v>-0.0034</v>
      </c>
      <c r="M27" s="39">
        <v>0.0047</v>
      </c>
    </row>
    <row r="28" spans="1:13" ht="12.75">
      <c r="A28" s="16">
        <v>24</v>
      </c>
      <c r="B28" s="31" t="s">
        <v>358</v>
      </c>
      <c r="C28" s="18">
        <v>7679.05</v>
      </c>
      <c r="D28" s="20">
        <v>-0.0001</v>
      </c>
      <c r="E28" s="20">
        <v>0.026</v>
      </c>
      <c r="F28" s="20">
        <v>0.0056</v>
      </c>
      <c r="G28" s="38">
        <v>2441</v>
      </c>
      <c r="H28" s="20">
        <v>0.0021</v>
      </c>
      <c r="I28" s="20">
        <v>0.0271</v>
      </c>
      <c r="J28" s="20">
        <v>0.0111</v>
      </c>
      <c r="K28" s="15">
        <v>3.146</v>
      </c>
      <c r="L28" s="39">
        <v>-0.0022</v>
      </c>
      <c r="M28" s="39">
        <v>-0.0011</v>
      </c>
    </row>
    <row r="29" spans="1:13" ht="12.75">
      <c r="A29" s="16">
        <v>25</v>
      </c>
      <c r="B29" s="31" t="s">
        <v>429</v>
      </c>
      <c r="C29" s="18">
        <v>23035.05</v>
      </c>
      <c r="D29" s="20">
        <v>-0.0245</v>
      </c>
      <c r="E29" s="20">
        <v>-0.6705</v>
      </c>
      <c r="F29" s="20">
        <v>0.0169</v>
      </c>
      <c r="G29" s="38">
        <v>5748</v>
      </c>
      <c r="H29" s="20">
        <v>-0.011</v>
      </c>
      <c r="I29" s="20">
        <v>-0.6693</v>
      </c>
      <c r="J29" s="20">
        <v>0.0262</v>
      </c>
      <c r="K29" s="15">
        <v>4.0074</v>
      </c>
      <c r="L29" s="39">
        <v>-0.0136</v>
      </c>
      <c r="M29" s="39">
        <v>-0.00375</v>
      </c>
    </row>
    <row r="30" spans="1:13" ht="12.75">
      <c r="A30" s="16">
        <v>26</v>
      </c>
      <c r="B30" s="31" t="s">
        <v>359</v>
      </c>
      <c r="C30" s="18">
        <v>2503.68</v>
      </c>
      <c r="D30" s="20">
        <v>0.0002</v>
      </c>
      <c r="E30" s="20">
        <v>-0.0109</v>
      </c>
      <c r="F30" s="20">
        <v>0.0018</v>
      </c>
      <c r="G30" s="15">
        <v>928</v>
      </c>
      <c r="H30" s="20">
        <v>0</v>
      </c>
      <c r="I30" s="20">
        <v>0.0005</v>
      </c>
      <c r="J30" s="20">
        <v>0.0042</v>
      </c>
      <c r="K30" s="15">
        <v>2.6975</v>
      </c>
      <c r="L30" s="39">
        <v>0.0002</v>
      </c>
      <c r="M30" s="39">
        <v>-0.0114</v>
      </c>
    </row>
    <row r="31" spans="1:13" ht="12.75">
      <c r="A31" s="16">
        <v>27</v>
      </c>
      <c r="B31" s="31" t="s">
        <v>360</v>
      </c>
      <c r="C31" s="18">
        <v>14074.07</v>
      </c>
      <c r="D31" s="20">
        <v>0.0012</v>
      </c>
      <c r="E31" s="20">
        <v>-0.0011</v>
      </c>
      <c r="F31" s="20">
        <v>0.0103</v>
      </c>
      <c r="G31" s="38">
        <v>1272</v>
      </c>
      <c r="H31" s="20">
        <v>-0.0009</v>
      </c>
      <c r="I31" s="20">
        <v>0.0114</v>
      </c>
      <c r="J31" s="20">
        <v>0.0058</v>
      </c>
      <c r="K31" s="15">
        <v>11.061</v>
      </c>
      <c r="L31" s="39">
        <v>0.0021</v>
      </c>
      <c r="M31" s="39">
        <v>-0.0123</v>
      </c>
    </row>
    <row r="32" spans="1:13" ht="12.7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3" ht="12.75">
      <c r="A33" s="40"/>
      <c r="B33" s="17" t="s">
        <v>40</v>
      </c>
      <c r="C33" s="19">
        <v>1364883.82</v>
      </c>
      <c r="D33" s="21">
        <v>-0.0134</v>
      </c>
      <c r="E33" s="21">
        <v>0.0583</v>
      </c>
      <c r="F33" s="21">
        <v>1</v>
      </c>
      <c r="G33" s="41">
        <v>219058</v>
      </c>
      <c r="H33" s="21">
        <v>-0.0073</v>
      </c>
      <c r="I33" s="21">
        <v>0.0297</v>
      </c>
      <c r="J33" s="21">
        <v>1</v>
      </c>
      <c r="K33" s="40"/>
      <c r="L33" s="21">
        <v>-0.0018</v>
      </c>
      <c r="M33" s="21">
        <f>SUM(M5:M31)/27</f>
        <v>0.021971481481481484</v>
      </c>
    </row>
    <row r="34" spans="1:13" ht="12.75" customHeight="1">
      <c r="A34" s="96" t="s">
        <v>104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  <c r="M34" s="20">
        <v>0.022</v>
      </c>
    </row>
    <row r="35" ht="12.75">
      <c r="A35" s="45" t="s">
        <v>428</v>
      </c>
    </row>
    <row r="36" spans="1:8" ht="12.75" customHeight="1">
      <c r="A36" s="71" t="s">
        <v>43</v>
      </c>
      <c r="B36" s="73"/>
      <c r="C36" s="73"/>
      <c r="D36" s="73"/>
      <c r="E36" s="73"/>
      <c r="F36" s="73"/>
      <c r="G36" s="73"/>
      <c r="H36" s="74"/>
    </row>
    <row r="37" spans="1:8" ht="12.75" customHeight="1">
      <c r="A37" s="28" t="s">
        <v>44</v>
      </c>
      <c r="B37" s="28" t="s">
        <v>105</v>
      </c>
      <c r="C37" s="71" t="s">
        <v>46</v>
      </c>
      <c r="D37" s="73"/>
      <c r="E37" s="73"/>
      <c r="F37" s="73"/>
      <c r="G37" s="73"/>
      <c r="H37" s="74"/>
    </row>
    <row r="38" spans="1:8" ht="12.75" customHeight="1">
      <c r="A38" s="42">
        <v>38789</v>
      </c>
      <c r="B38" s="40" t="s">
        <v>361</v>
      </c>
      <c r="C38" s="60" t="s">
        <v>362</v>
      </c>
      <c r="D38" s="61"/>
      <c r="E38" s="61"/>
      <c r="F38" s="61"/>
      <c r="G38" s="61"/>
      <c r="H38" s="62"/>
    </row>
    <row r="39" spans="1:8" ht="12.75" customHeight="1">
      <c r="A39" s="42">
        <v>38793</v>
      </c>
      <c r="B39" s="40" t="s">
        <v>363</v>
      </c>
      <c r="C39" s="60" t="s">
        <v>364</v>
      </c>
      <c r="D39" s="61"/>
      <c r="E39" s="61"/>
      <c r="F39" s="61"/>
      <c r="G39" s="61"/>
      <c r="H39" s="62"/>
    </row>
    <row r="40" spans="1:8" ht="12.75" customHeight="1">
      <c r="A40" s="42">
        <v>38793</v>
      </c>
      <c r="B40" s="40" t="s">
        <v>365</v>
      </c>
      <c r="C40" s="60" t="s">
        <v>366</v>
      </c>
      <c r="D40" s="61"/>
      <c r="E40" s="61"/>
      <c r="F40" s="61"/>
      <c r="G40" s="61"/>
      <c r="H40" s="62"/>
    </row>
    <row r="41" spans="1:8" ht="12.75" customHeight="1">
      <c r="A41" s="42">
        <v>38793</v>
      </c>
      <c r="B41" s="40" t="s">
        <v>367</v>
      </c>
      <c r="C41" s="60" t="s">
        <v>366</v>
      </c>
      <c r="D41" s="61"/>
      <c r="E41" s="61"/>
      <c r="F41" s="61"/>
      <c r="G41" s="61"/>
      <c r="H41" s="62"/>
    </row>
    <row r="42" spans="1:8" ht="12.75" customHeight="1">
      <c r="A42" s="42">
        <v>38867</v>
      </c>
      <c r="B42" s="40" t="s">
        <v>365</v>
      </c>
      <c r="C42" s="60" t="s">
        <v>112</v>
      </c>
      <c r="D42" s="61"/>
      <c r="E42" s="61"/>
      <c r="F42" s="61"/>
      <c r="G42" s="61"/>
      <c r="H42" s="62"/>
    </row>
    <row r="44" ht="12.75">
      <c r="A44" s="22"/>
    </row>
    <row r="45" spans="1:13" ht="12.75">
      <c r="A45" s="71" t="s">
        <v>389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</row>
    <row r="46" spans="1:13" ht="12.75">
      <c r="A46" s="55"/>
      <c r="B46" s="91"/>
      <c r="C46" s="71" t="s">
        <v>62</v>
      </c>
      <c r="D46" s="73"/>
      <c r="E46" s="73"/>
      <c r="F46" s="74"/>
      <c r="G46" s="71" t="s">
        <v>63</v>
      </c>
      <c r="H46" s="73"/>
      <c r="I46" s="73"/>
      <c r="J46" s="74"/>
      <c r="K46" s="71" t="s">
        <v>64</v>
      </c>
      <c r="L46" s="73"/>
      <c r="M46" s="74"/>
    </row>
    <row r="47" spans="1:13" ht="12.75">
      <c r="A47" s="92" t="s">
        <v>65</v>
      </c>
      <c r="B47" s="35" t="s">
        <v>66</v>
      </c>
      <c r="C47" s="94">
        <v>38898</v>
      </c>
      <c r="D47" s="92" t="s">
        <v>67</v>
      </c>
      <c r="E47" s="35" t="s">
        <v>68</v>
      </c>
      <c r="F47" s="35" t="s">
        <v>10</v>
      </c>
      <c r="G47" s="94">
        <v>38898</v>
      </c>
      <c r="H47" s="92" t="s">
        <v>67</v>
      </c>
      <c r="I47" s="35" t="s">
        <v>69</v>
      </c>
      <c r="J47" s="35" t="s">
        <v>10</v>
      </c>
      <c r="K47" s="94">
        <v>38898</v>
      </c>
      <c r="L47" s="92" t="s">
        <v>67</v>
      </c>
      <c r="M47" s="35" t="s">
        <v>8</v>
      </c>
    </row>
    <row r="48" spans="1:13" ht="12.75">
      <c r="A48" s="93"/>
      <c r="B48" s="36" t="s">
        <v>388</v>
      </c>
      <c r="C48" s="95"/>
      <c r="D48" s="93"/>
      <c r="E48" s="37">
        <v>38718</v>
      </c>
      <c r="F48" s="36" t="s">
        <v>11</v>
      </c>
      <c r="G48" s="95"/>
      <c r="H48" s="93"/>
      <c r="I48" s="37">
        <v>38718</v>
      </c>
      <c r="J48" s="36" t="s">
        <v>11</v>
      </c>
      <c r="K48" s="95"/>
      <c r="L48" s="93"/>
      <c r="M48" s="36" t="s">
        <v>71</v>
      </c>
    </row>
    <row r="49" spans="1:13" ht="12.75">
      <c r="A49" s="16">
        <v>1</v>
      </c>
      <c r="B49" s="31" t="s">
        <v>387</v>
      </c>
      <c r="C49" s="18">
        <v>1732.2</v>
      </c>
      <c r="D49" s="20">
        <v>0.0137</v>
      </c>
      <c r="E49" s="20">
        <v>0.3099</v>
      </c>
      <c r="F49" s="20">
        <v>0.0015</v>
      </c>
      <c r="G49" s="15">
        <v>361</v>
      </c>
      <c r="H49" s="20">
        <v>-0.0037</v>
      </c>
      <c r="I49" s="20">
        <v>0.1997</v>
      </c>
      <c r="J49" s="20">
        <v>0.0022</v>
      </c>
      <c r="K49" s="15">
        <v>4.7946</v>
      </c>
      <c r="L49" s="39">
        <v>0.0175</v>
      </c>
      <c r="M49" s="39">
        <v>0.0918</v>
      </c>
    </row>
    <row r="50" spans="1:13" ht="12.75">
      <c r="A50" s="16">
        <v>2</v>
      </c>
      <c r="B50" s="31" t="s">
        <v>386</v>
      </c>
      <c r="C50" s="18">
        <v>2063.41</v>
      </c>
      <c r="D50" s="20">
        <v>-0.0062</v>
      </c>
      <c r="E50" s="20">
        <v>0.222</v>
      </c>
      <c r="F50" s="20">
        <v>0.0018</v>
      </c>
      <c r="G50" s="15">
        <v>684</v>
      </c>
      <c r="H50" s="20">
        <v>-0.0106</v>
      </c>
      <c r="I50" s="20">
        <v>0.1666</v>
      </c>
      <c r="J50" s="20">
        <v>0.0042</v>
      </c>
      <c r="K50" s="15">
        <v>3.0153</v>
      </c>
      <c r="L50" s="39">
        <v>0.0045</v>
      </c>
      <c r="M50" s="39">
        <v>0.0476</v>
      </c>
    </row>
    <row r="51" spans="1:13" ht="12.75">
      <c r="A51" s="16">
        <v>3</v>
      </c>
      <c r="B51" s="31" t="s">
        <v>385</v>
      </c>
      <c r="C51" s="18">
        <v>28385.64</v>
      </c>
      <c r="D51" s="20">
        <v>-0.0764</v>
      </c>
      <c r="E51" s="20">
        <v>-0.1672</v>
      </c>
      <c r="F51" s="20">
        <v>0.0252</v>
      </c>
      <c r="G51" s="38">
        <v>6546</v>
      </c>
      <c r="H51" s="20">
        <v>-0.08</v>
      </c>
      <c r="I51" s="20">
        <v>-0.1737</v>
      </c>
      <c r="J51" s="20">
        <v>0.0402</v>
      </c>
      <c r="K51" s="15">
        <v>4.3365</v>
      </c>
      <c r="L51" s="39">
        <v>0.0039</v>
      </c>
      <c r="M51" s="39">
        <v>0.0079</v>
      </c>
    </row>
    <row r="52" spans="1:13" ht="12.75">
      <c r="A52" s="16">
        <v>4</v>
      </c>
      <c r="B52" s="31" t="s">
        <v>384</v>
      </c>
      <c r="C52" s="18">
        <v>25559.11</v>
      </c>
      <c r="D52" s="20">
        <v>0.0048</v>
      </c>
      <c r="E52" s="20">
        <v>0.0078</v>
      </c>
      <c r="F52" s="20">
        <v>0.0227</v>
      </c>
      <c r="G52" s="38">
        <v>8288</v>
      </c>
      <c r="H52" s="20">
        <v>0.0008</v>
      </c>
      <c r="I52" s="20">
        <v>0.0039</v>
      </c>
      <c r="J52" s="20">
        <v>0.0509</v>
      </c>
      <c r="K52" s="15">
        <v>3.0838</v>
      </c>
      <c r="L52" s="39">
        <v>0.004</v>
      </c>
      <c r="M52" s="39">
        <v>0.0038</v>
      </c>
    </row>
    <row r="53" spans="1:13" ht="12.75">
      <c r="A53" s="16">
        <v>5</v>
      </c>
      <c r="B53" s="31" t="s">
        <v>383</v>
      </c>
      <c r="C53" s="18">
        <v>39318.58</v>
      </c>
      <c r="D53" s="20">
        <v>-0.0628</v>
      </c>
      <c r="E53" s="20">
        <v>0.5364</v>
      </c>
      <c r="F53" s="20">
        <v>0.0349</v>
      </c>
      <c r="G53" s="38">
        <v>3572</v>
      </c>
      <c r="H53" s="20">
        <v>-0.0568</v>
      </c>
      <c r="I53" s="20">
        <v>0.5342</v>
      </c>
      <c r="J53" s="20">
        <v>0.0219</v>
      </c>
      <c r="K53" s="15">
        <v>11.0066</v>
      </c>
      <c r="L53" s="39">
        <v>-0.0064</v>
      </c>
      <c r="M53" s="39">
        <v>0.0014</v>
      </c>
    </row>
    <row r="54" spans="1:13" ht="12.75">
      <c r="A54" s="16">
        <v>6</v>
      </c>
      <c r="B54" s="31" t="s">
        <v>382</v>
      </c>
      <c r="C54" s="15">
        <v>958.35</v>
      </c>
      <c r="D54" s="20">
        <v>-0.0338</v>
      </c>
      <c r="E54" s="20">
        <v>0.2735</v>
      </c>
      <c r="F54" s="20">
        <v>0.0008</v>
      </c>
      <c r="G54" s="15">
        <v>317</v>
      </c>
      <c r="H54" s="20">
        <v>-0.033</v>
      </c>
      <c r="I54" s="20">
        <v>0.2817</v>
      </c>
      <c r="J54" s="20">
        <v>0.0019</v>
      </c>
      <c r="K54" s="15">
        <v>3.0185</v>
      </c>
      <c r="L54" s="39">
        <v>-0.0009</v>
      </c>
      <c r="M54" s="39">
        <v>-0.0064</v>
      </c>
    </row>
    <row r="55" spans="1:13" ht="12.75">
      <c r="A55" s="16">
        <v>7</v>
      </c>
      <c r="B55" s="31" t="s">
        <v>381</v>
      </c>
      <c r="C55" s="18">
        <v>42605.66</v>
      </c>
      <c r="D55" s="20">
        <v>0.0044</v>
      </c>
      <c r="E55" s="20">
        <v>0.1194</v>
      </c>
      <c r="F55" s="20">
        <v>0.0378</v>
      </c>
      <c r="G55" s="38">
        <v>6432</v>
      </c>
      <c r="H55" s="20">
        <v>-0.0023</v>
      </c>
      <c r="I55" s="20">
        <v>0.1269</v>
      </c>
      <c r="J55" s="20">
        <v>0.0395</v>
      </c>
      <c r="K55" s="15">
        <v>6.6238</v>
      </c>
      <c r="L55" s="39">
        <v>0.0067</v>
      </c>
      <c r="M55" s="39">
        <v>-0.0066</v>
      </c>
    </row>
    <row r="56" spans="1:13" ht="12.75">
      <c r="A56" s="16">
        <v>8</v>
      </c>
      <c r="B56" s="31" t="s">
        <v>380</v>
      </c>
      <c r="C56" s="18">
        <v>41092.91</v>
      </c>
      <c r="D56" s="20">
        <v>-0.026</v>
      </c>
      <c r="E56" s="20">
        <v>-0.1182</v>
      </c>
      <c r="F56" s="20">
        <v>0.0364</v>
      </c>
      <c r="G56" s="38">
        <v>2395</v>
      </c>
      <c r="H56" s="20">
        <v>-0.0232</v>
      </c>
      <c r="I56" s="20">
        <v>-0.1097</v>
      </c>
      <c r="J56" s="20">
        <v>0.0147</v>
      </c>
      <c r="K56" s="15">
        <v>17.1568</v>
      </c>
      <c r="L56" s="39">
        <v>-0.0029</v>
      </c>
      <c r="M56" s="39">
        <v>-0.0095</v>
      </c>
    </row>
    <row r="57" spans="1:13" ht="12.75">
      <c r="A57" s="16">
        <v>9</v>
      </c>
      <c r="B57" s="31" t="s">
        <v>379</v>
      </c>
      <c r="C57" s="15">
        <v>513.07</v>
      </c>
      <c r="D57" s="20">
        <v>0.0008</v>
      </c>
      <c r="E57" s="20">
        <v>-0.0307</v>
      </c>
      <c r="F57" s="20">
        <v>0.0005</v>
      </c>
      <c r="G57" s="15">
        <v>224</v>
      </c>
      <c r="H57" s="20">
        <v>0</v>
      </c>
      <c r="I57" s="20">
        <v>-0.0189</v>
      </c>
      <c r="J57" s="20">
        <v>0.0014</v>
      </c>
      <c r="K57" s="15">
        <v>2.2891</v>
      </c>
      <c r="L57" s="39">
        <v>0.0008</v>
      </c>
      <c r="M57" s="39">
        <v>-0.012</v>
      </c>
    </row>
    <row r="58" spans="1:13" ht="12.75">
      <c r="A58" s="16">
        <v>10</v>
      </c>
      <c r="B58" s="31" t="s">
        <v>378</v>
      </c>
      <c r="C58" s="18">
        <v>2865.52</v>
      </c>
      <c r="D58" s="20">
        <v>0.0041</v>
      </c>
      <c r="E58" s="20">
        <v>-0.0161</v>
      </c>
      <c r="F58" s="20">
        <v>0.0025</v>
      </c>
      <c r="G58" s="15">
        <v>266</v>
      </c>
      <c r="H58" s="20">
        <v>0</v>
      </c>
      <c r="I58" s="20">
        <v>0</v>
      </c>
      <c r="J58" s="20">
        <v>0.0016</v>
      </c>
      <c r="K58" s="15">
        <v>10.7535</v>
      </c>
      <c r="L58" s="39">
        <v>0.0041</v>
      </c>
      <c r="M58" s="39">
        <v>-0.0161</v>
      </c>
    </row>
    <row r="59" spans="1:13" ht="12.75">
      <c r="A59" s="16">
        <v>11</v>
      </c>
      <c r="B59" s="31" t="s">
        <v>377</v>
      </c>
      <c r="C59" s="18">
        <v>2183.61</v>
      </c>
      <c r="D59" s="20">
        <v>0.006</v>
      </c>
      <c r="E59" s="20">
        <v>-0.0193</v>
      </c>
      <c r="F59" s="20">
        <v>0.0019</v>
      </c>
      <c r="G59" s="15">
        <v>217</v>
      </c>
      <c r="H59" s="20">
        <v>0</v>
      </c>
      <c r="I59" s="20">
        <v>0</v>
      </c>
      <c r="J59" s="20">
        <v>0.0013</v>
      </c>
      <c r="K59" s="15">
        <v>10.0451</v>
      </c>
      <c r="L59" s="39">
        <v>0.006</v>
      </c>
      <c r="M59" s="39">
        <v>-0.0193</v>
      </c>
    </row>
    <row r="60" spans="1:13" ht="12.75">
      <c r="A60" s="16">
        <v>12</v>
      </c>
      <c r="B60" s="31" t="s">
        <v>376</v>
      </c>
      <c r="C60" s="18">
        <v>248921.04</v>
      </c>
      <c r="D60" s="20">
        <v>-0.2226</v>
      </c>
      <c r="E60" s="20">
        <v>-0.374</v>
      </c>
      <c r="F60" s="20">
        <v>0.2208</v>
      </c>
      <c r="G60" s="38">
        <v>25956</v>
      </c>
      <c r="H60" s="20">
        <v>-0.2221</v>
      </c>
      <c r="I60" s="20">
        <v>-0.3552</v>
      </c>
      <c r="J60" s="20">
        <v>0.1593</v>
      </c>
      <c r="K60" s="15">
        <v>9.5901</v>
      </c>
      <c r="L60" s="39">
        <v>-0.0006</v>
      </c>
      <c r="M60" s="39">
        <v>-0.0291</v>
      </c>
    </row>
    <row r="61" spans="1:13" ht="12.75">
      <c r="A61" s="16">
        <v>13</v>
      </c>
      <c r="B61" s="31" t="s">
        <v>375</v>
      </c>
      <c r="C61" s="18">
        <v>192379.97</v>
      </c>
      <c r="D61" s="20">
        <v>-0.053</v>
      </c>
      <c r="E61" s="20">
        <v>-0.164</v>
      </c>
      <c r="F61" s="20">
        <v>0.1706</v>
      </c>
      <c r="G61" s="38">
        <v>58725</v>
      </c>
      <c r="H61" s="20">
        <v>-0.0529</v>
      </c>
      <c r="I61" s="20">
        <v>-0.1281</v>
      </c>
      <c r="J61" s="20">
        <v>0.3604</v>
      </c>
      <c r="K61" s="15">
        <v>3.276</v>
      </c>
      <c r="L61" s="39">
        <v>0</v>
      </c>
      <c r="M61" s="39">
        <v>-0.0412</v>
      </c>
    </row>
    <row r="62" spans="1:13" ht="12.75">
      <c r="A62" s="16">
        <v>14</v>
      </c>
      <c r="B62" s="31" t="s">
        <v>374</v>
      </c>
      <c r="C62" s="18">
        <v>21180.02</v>
      </c>
      <c r="D62" s="20">
        <v>-0.0159</v>
      </c>
      <c r="E62" s="20">
        <v>0.1285</v>
      </c>
      <c r="F62" s="20">
        <v>0.0188</v>
      </c>
      <c r="G62" s="38">
        <v>1939</v>
      </c>
      <c r="H62" s="20">
        <v>-0.0161</v>
      </c>
      <c r="I62" s="20">
        <v>0.1879</v>
      </c>
      <c r="J62" s="20">
        <v>0.0119</v>
      </c>
      <c r="K62" s="15">
        <v>10.9246</v>
      </c>
      <c r="L62" s="39">
        <v>0.0002</v>
      </c>
      <c r="M62" s="39">
        <v>-0.05</v>
      </c>
    </row>
    <row r="63" spans="1:13" ht="12.75">
      <c r="A63" s="16">
        <v>15</v>
      </c>
      <c r="B63" s="31" t="s">
        <v>373</v>
      </c>
      <c r="C63" s="18">
        <v>226179.72</v>
      </c>
      <c r="D63" s="20">
        <v>-0.0532</v>
      </c>
      <c r="E63" s="20">
        <v>-0.0929</v>
      </c>
      <c r="F63" s="20">
        <v>0.2006</v>
      </c>
      <c r="G63" s="38">
        <v>20792</v>
      </c>
      <c r="H63" s="20">
        <v>-0.0536</v>
      </c>
      <c r="I63" s="20">
        <v>-0.045</v>
      </c>
      <c r="J63" s="20">
        <v>0.1276</v>
      </c>
      <c r="K63" s="15">
        <v>10.8782</v>
      </c>
      <c r="L63" s="39">
        <v>0.0005</v>
      </c>
      <c r="M63" s="39">
        <v>-0.0502</v>
      </c>
    </row>
    <row r="64" spans="1:13" ht="12.75">
      <c r="A64" s="16">
        <v>16</v>
      </c>
      <c r="B64" s="31" t="s">
        <v>372</v>
      </c>
      <c r="C64" s="18">
        <v>105365.72</v>
      </c>
      <c r="D64" s="20">
        <v>-0.011</v>
      </c>
      <c r="E64" s="20">
        <v>-0.0904</v>
      </c>
      <c r="F64" s="20">
        <v>0.0934</v>
      </c>
      <c r="G64" s="38">
        <v>11100</v>
      </c>
      <c r="H64" s="20">
        <v>-0.0124</v>
      </c>
      <c r="I64" s="20">
        <v>-0.0341</v>
      </c>
      <c r="J64" s="20">
        <v>0.0681</v>
      </c>
      <c r="K64" s="15">
        <v>9.4922</v>
      </c>
      <c r="L64" s="39">
        <v>0.0014</v>
      </c>
      <c r="M64" s="39">
        <v>-0.0583</v>
      </c>
    </row>
    <row r="65" spans="1:13" ht="12.75">
      <c r="A65" s="16">
        <v>17</v>
      </c>
      <c r="B65" s="31" t="s">
        <v>371</v>
      </c>
      <c r="C65" s="18">
        <v>115954.87</v>
      </c>
      <c r="D65" s="20">
        <v>-0.0281</v>
      </c>
      <c r="E65" s="20">
        <v>-0.1766</v>
      </c>
      <c r="F65" s="20">
        <v>0.1028</v>
      </c>
      <c r="G65" s="38">
        <v>11961</v>
      </c>
      <c r="H65" s="20">
        <v>-0.0213</v>
      </c>
      <c r="I65" s="20">
        <v>-0.1118</v>
      </c>
      <c r="J65" s="20">
        <v>0.0734</v>
      </c>
      <c r="K65" s="15">
        <v>9.6941</v>
      </c>
      <c r="L65" s="39">
        <v>-0.007</v>
      </c>
      <c r="M65" s="39">
        <v>-0.0729</v>
      </c>
    </row>
    <row r="66" spans="1:13" ht="12.75">
      <c r="A66" s="16">
        <v>18</v>
      </c>
      <c r="B66" s="31" t="s">
        <v>370</v>
      </c>
      <c r="C66" s="18">
        <v>1758.77</v>
      </c>
      <c r="D66" s="20">
        <v>0.0139</v>
      </c>
      <c r="E66" s="20">
        <v>-0.1509</v>
      </c>
      <c r="F66" s="20">
        <v>0.0016</v>
      </c>
      <c r="G66" s="15">
        <v>422</v>
      </c>
      <c r="H66" s="20">
        <v>0</v>
      </c>
      <c r="I66" s="20">
        <v>-0.0749</v>
      </c>
      <c r="J66" s="20">
        <v>0.0026</v>
      </c>
      <c r="K66" s="15">
        <v>4.1682</v>
      </c>
      <c r="L66" s="39">
        <v>0.0139</v>
      </c>
      <c r="M66" s="39">
        <v>-0.0822</v>
      </c>
    </row>
    <row r="67" spans="1:13" ht="12.7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1"/>
    </row>
    <row r="68" spans="1:13" ht="25.5">
      <c r="A68" s="16">
        <v>19</v>
      </c>
      <c r="B68" s="31" t="s">
        <v>369</v>
      </c>
      <c r="C68" s="18">
        <v>28494.35</v>
      </c>
      <c r="D68" s="20">
        <v>13.246</v>
      </c>
      <c r="E68" s="20">
        <v>13.246</v>
      </c>
      <c r="F68" s="20">
        <v>0.0253</v>
      </c>
      <c r="G68" s="38">
        <v>2758</v>
      </c>
      <c r="H68" s="20">
        <v>12.7881</v>
      </c>
      <c r="I68" s="20">
        <v>12.7881</v>
      </c>
      <c r="J68" s="20">
        <v>0.0169</v>
      </c>
      <c r="K68" s="15">
        <v>10.3329</v>
      </c>
      <c r="L68" s="39">
        <v>0.0332</v>
      </c>
      <c r="M68" s="39">
        <v>0.0332</v>
      </c>
    </row>
    <row r="69" spans="1:13" ht="12.75">
      <c r="A69" s="40"/>
      <c r="B69" s="17" t="s">
        <v>40</v>
      </c>
      <c r="C69" s="19">
        <v>1127512.52</v>
      </c>
      <c r="D69" s="21">
        <v>-0.0638</v>
      </c>
      <c r="E69" s="21">
        <v>-0.1546</v>
      </c>
      <c r="F69" s="21">
        <v>1</v>
      </c>
      <c r="G69" s="41">
        <v>162957</v>
      </c>
      <c r="H69" s="21">
        <v>-0.0601</v>
      </c>
      <c r="I69" s="21">
        <v>-0.12</v>
      </c>
      <c r="J69" s="21">
        <v>1</v>
      </c>
      <c r="K69" s="40"/>
      <c r="L69" s="21">
        <v>0.0042</v>
      </c>
      <c r="M69" s="21">
        <v>-0.0141</v>
      </c>
    </row>
    <row r="70" spans="1:13" ht="12.75">
      <c r="A70" s="96" t="s">
        <v>104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8"/>
      <c r="M70" s="20">
        <v>-0.0167</v>
      </c>
    </row>
    <row r="72" spans="1:8" ht="12.75">
      <c r="A72" s="71" t="s">
        <v>43</v>
      </c>
      <c r="B72" s="73"/>
      <c r="C72" s="73"/>
      <c r="D72" s="73"/>
      <c r="E72" s="73"/>
      <c r="F72" s="73"/>
      <c r="G72" s="73"/>
      <c r="H72" s="74"/>
    </row>
    <row r="73" spans="1:8" ht="12.75">
      <c r="A73" s="28" t="s">
        <v>44</v>
      </c>
      <c r="B73" s="28" t="s">
        <v>105</v>
      </c>
      <c r="C73" s="71" t="s">
        <v>46</v>
      </c>
      <c r="D73" s="73"/>
      <c r="E73" s="73"/>
      <c r="F73" s="73"/>
      <c r="G73" s="73"/>
      <c r="H73" s="74"/>
    </row>
    <row r="74" spans="1:8" ht="25.5">
      <c r="A74" s="42">
        <v>38873</v>
      </c>
      <c r="B74" s="40" t="s">
        <v>368</v>
      </c>
      <c r="C74" s="60" t="s">
        <v>117</v>
      </c>
      <c r="D74" s="61"/>
      <c r="E74" s="61"/>
      <c r="F74" s="61"/>
      <c r="G74" s="61"/>
      <c r="H74" s="62"/>
    </row>
    <row r="76" spans="1:12" ht="12.75">
      <c r="A76" s="102" t="s">
        <v>41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1:12" ht="12.75">
      <c r="A77" s="102" t="s">
        <v>42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ht="12.75">
      <c r="A78" s="22"/>
    </row>
  </sheetData>
  <mergeCells count="40">
    <mergeCell ref="A1:M1"/>
    <mergeCell ref="A2:B2"/>
    <mergeCell ref="C2:F2"/>
    <mergeCell ref="G2:J2"/>
    <mergeCell ref="K2:M2"/>
    <mergeCell ref="C3:C4"/>
    <mergeCell ref="D3:D4"/>
    <mergeCell ref="G3:G4"/>
    <mergeCell ref="A34:L34"/>
    <mergeCell ref="A32:M32"/>
    <mergeCell ref="H3:H4"/>
    <mergeCell ref="K3:K4"/>
    <mergeCell ref="L3:L4"/>
    <mergeCell ref="A3:A4"/>
    <mergeCell ref="A36:H36"/>
    <mergeCell ref="C37:H37"/>
    <mergeCell ref="C38:H38"/>
    <mergeCell ref="C39:H39"/>
    <mergeCell ref="C40:H40"/>
    <mergeCell ref="C41:H41"/>
    <mergeCell ref="C42:H42"/>
    <mergeCell ref="A76:L76"/>
    <mergeCell ref="H47:H48"/>
    <mergeCell ref="K47:K48"/>
    <mergeCell ref="L47:L48"/>
    <mergeCell ref="A67:M67"/>
    <mergeCell ref="A47:A48"/>
    <mergeCell ref="C47:C48"/>
    <mergeCell ref="A77:L77"/>
    <mergeCell ref="A70:L70"/>
    <mergeCell ref="A72:H72"/>
    <mergeCell ref="C73:H73"/>
    <mergeCell ref="C74:H74"/>
    <mergeCell ref="D47:D48"/>
    <mergeCell ref="G47:G48"/>
    <mergeCell ref="A45:M45"/>
    <mergeCell ref="A46:B46"/>
    <mergeCell ref="C46:F46"/>
    <mergeCell ref="G46:J46"/>
    <mergeCell ref="K46:M46"/>
  </mergeCells>
  <printOptions/>
  <pageMargins left="0.75" right="0.75" top="1" bottom="1" header="0.5" footer="0.5"/>
  <pageSetup fitToHeight="3" horizontalDpi="600" verticalDpi="600" orientation="landscape" scale="69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70">
      <selection activeCell="C46" sqref="C46:H46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3" width="13.7109375" style="0" customWidth="1"/>
    <col min="4" max="4" width="14.7109375" style="0" customWidth="1"/>
    <col min="5" max="5" width="9.421875" style="0" customWidth="1"/>
    <col min="6" max="6" width="9.28125" style="0" customWidth="1"/>
    <col min="7" max="7" width="10.57421875" style="0" customWidth="1"/>
    <col min="8" max="8" width="12.7109375" style="0" bestFit="1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1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55"/>
      <c r="B2" s="91"/>
      <c r="C2" s="71" t="s">
        <v>62</v>
      </c>
      <c r="D2" s="73"/>
      <c r="E2" s="73"/>
      <c r="F2" s="74"/>
      <c r="G2" s="71" t="s">
        <v>63</v>
      </c>
      <c r="H2" s="73"/>
      <c r="I2" s="73"/>
      <c r="J2" s="74"/>
      <c r="K2" s="71" t="s">
        <v>64</v>
      </c>
      <c r="L2" s="73"/>
      <c r="M2" s="74"/>
    </row>
    <row r="3" spans="1:13" ht="12.75">
      <c r="A3" s="92" t="s">
        <v>65</v>
      </c>
      <c r="B3" s="35" t="s">
        <v>66</v>
      </c>
      <c r="C3" s="94">
        <v>38898</v>
      </c>
      <c r="D3" s="92" t="s">
        <v>67</v>
      </c>
      <c r="E3" s="35" t="s">
        <v>68</v>
      </c>
      <c r="F3" s="35" t="s">
        <v>10</v>
      </c>
      <c r="G3" s="94">
        <v>38898</v>
      </c>
      <c r="H3" s="92" t="s">
        <v>67</v>
      </c>
      <c r="I3" s="35" t="s">
        <v>69</v>
      </c>
      <c r="J3" s="35" t="s">
        <v>10</v>
      </c>
      <c r="K3" s="94">
        <v>38898</v>
      </c>
      <c r="L3" s="92" t="s">
        <v>67</v>
      </c>
      <c r="M3" s="35" t="s">
        <v>8</v>
      </c>
    </row>
    <row r="4" spans="1:13" ht="12.75">
      <c r="A4" s="93"/>
      <c r="B4" s="36" t="s">
        <v>70</v>
      </c>
      <c r="C4" s="95"/>
      <c r="D4" s="93"/>
      <c r="E4" s="37">
        <v>38718</v>
      </c>
      <c r="F4" s="36" t="s">
        <v>11</v>
      </c>
      <c r="G4" s="95"/>
      <c r="H4" s="93"/>
      <c r="I4" s="37">
        <v>38718</v>
      </c>
      <c r="J4" s="36" t="s">
        <v>11</v>
      </c>
      <c r="K4" s="95"/>
      <c r="L4" s="93"/>
      <c r="M4" s="36" t="s">
        <v>71</v>
      </c>
    </row>
    <row r="5" spans="1:13" ht="12.75">
      <c r="A5" s="16">
        <v>1</v>
      </c>
      <c r="B5" s="31" t="s">
        <v>72</v>
      </c>
      <c r="C5" s="18">
        <v>34782.1</v>
      </c>
      <c r="D5" s="20">
        <v>-0.0037</v>
      </c>
      <c r="E5" s="20">
        <v>-0.478</v>
      </c>
      <c r="F5" s="20">
        <v>0.0106</v>
      </c>
      <c r="G5" s="38">
        <v>8737</v>
      </c>
      <c r="H5" s="20">
        <v>-0.0025</v>
      </c>
      <c r="I5" s="20">
        <v>-0.482</v>
      </c>
      <c r="J5" s="20">
        <v>0.0168</v>
      </c>
      <c r="K5" s="15">
        <v>3.9811</v>
      </c>
      <c r="L5" s="39">
        <v>-0.0012</v>
      </c>
      <c r="M5" s="39">
        <v>0.0076</v>
      </c>
    </row>
    <row r="6" spans="1:13" ht="12.75">
      <c r="A6" s="16">
        <v>2</v>
      </c>
      <c r="B6" s="31" t="s">
        <v>73</v>
      </c>
      <c r="C6" s="18">
        <v>7430.7</v>
      </c>
      <c r="D6" s="20">
        <v>-0.0103</v>
      </c>
      <c r="E6" s="20">
        <v>-0.1299</v>
      </c>
      <c r="F6" s="20">
        <v>0.0023</v>
      </c>
      <c r="G6" s="38">
        <v>2229</v>
      </c>
      <c r="H6" s="20">
        <v>-0.0113</v>
      </c>
      <c r="I6" s="20">
        <v>-0.1342</v>
      </c>
      <c r="J6" s="20">
        <v>0.0043</v>
      </c>
      <c r="K6" s="15">
        <v>3.3335</v>
      </c>
      <c r="L6" s="39">
        <v>0.001</v>
      </c>
      <c r="M6" s="39">
        <v>0.0049</v>
      </c>
    </row>
    <row r="7" spans="1:13" ht="12.75">
      <c r="A7" s="16">
        <v>3</v>
      </c>
      <c r="B7" s="31" t="s">
        <v>74</v>
      </c>
      <c r="C7" s="18">
        <v>14990.4</v>
      </c>
      <c r="D7" s="20">
        <v>-0.0557</v>
      </c>
      <c r="E7" s="20">
        <v>-0.3798</v>
      </c>
      <c r="F7" s="20">
        <v>0.0046</v>
      </c>
      <c r="G7" s="38">
        <v>2858</v>
      </c>
      <c r="H7" s="20">
        <v>-0.0599</v>
      </c>
      <c r="I7" s="20">
        <v>-0.382</v>
      </c>
      <c r="J7" s="20">
        <v>0.0055</v>
      </c>
      <c r="K7" s="15">
        <v>5.2445</v>
      </c>
      <c r="L7" s="39">
        <v>0.0044</v>
      </c>
      <c r="M7" s="39">
        <v>0.0036</v>
      </c>
    </row>
    <row r="8" spans="1:13" ht="12.75">
      <c r="A8" s="16">
        <v>4</v>
      </c>
      <c r="B8" s="31" t="s">
        <v>75</v>
      </c>
      <c r="C8" s="18">
        <v>82659.06</v>
      </c>
      <c r="D8" s="20">
        <v>-0.0738</v>
      </c>
      <c r="E8" s="20">
        <v>-0.4518</v>
      </c>
      <c r="F8" s="20">
        <v>0.0252</v>
      </c>
      <c r="G8" s="38">
        <v>9614</v>
      </c>
      <c r="H8" s="20">
        <v>-0.0742</v>
      </c>
      <c r="I8" s="20">
        <v>-0.4534</v>
      </c>
      <c r="J8" s="20">
        <v>0.0185</v>
      </c>
      <c r="K8" s="15">
        <v>8.5979</v>
      </c>
      <c r="L8" s="39">
        <v>0.0005</v>
      </c>
      <c r="M8" s="39">
        <v>0.003</v>
      </c>
    </row>
    <row r="9" spans="1:13" ht="12.75">
      <c r="A9" s="16">
        <v>5</v>
      </c>
      <c r="B9" s="31" t="s">
        <v>76</v>
      </c>
      <c r="C9" s="18">
        <v>16878.4</v>
      </c>
      <c r="D9" s="20">
        <v>-0.0353</v>
      </c>
      <c r="E9" s="20">
        <v>-0.4194</v>
      </c>
      <c r="F9" s="20">
        <v>0.0052</v>
      </c>
      <c r="G9" s="38">
        <v>4626</v>
      </c>
      <c r="H9" s="20">
        <v>-0.0375</v>
      </c>
      <c r="I9" s="20">
        <v>-0.4206</v>
      </c>
      <c r="J9" s="20">
        <v>0.0089</v>
      </c>
      <c r="K9" s="15">
        <v>3.6488</v>
      </c>
      <c r="L9" s="39">
        <v>0.0023</v>
      </c>
      <c r="M9" s="39">
        <v>0.0021</v>
      </c>
    </row>
    <row r="10" spans="1:13" ht="12.75">
      <c r="A10" s="16">
        <v>6</v>
      </c>
      <c r="B10" s="31" t="s">
        <v>77</v>
      </c>
      <c r="C10" s="18">
        <v>33452.69</v>
      </c>
      <c r="D10" s="20">
        <v>-0.0368</v>
      </c>
      <c r="E10" s="20">
        <v>-0.3006</v>
      </c>
      <c r="F10" s="20">
        <v>0.0102</v>
      </c>
      <c r="G10" s="38">
        <v>4979</v>
      </c>
      <c r="H10" s="20">
        <v>-0.0363</v>
      </c>
      <c r="I10" s="20">
        <v>-0.3014</v>
      </c>
      <c r="J10" s="20">
        <v>0.0096</v>
      </c>
      <c r="K10" s="15">
        <v>6.7184</v>
      </c>
      <c r="L10" s="39">
        <v>-0.0005</v>
      </c>
      <c r="M10" s="39">
        <v>0.0012</v>
      </c>
    </row>
    <row r="11" spans="1:13" ht="12.75">
      <c r="A11" s="16">
        <v>7</v>
      </c>
      <c r="B11" s="31" t="s">
        <v>78</v>
      </c>
      <c r="C11" s="18">
        <v>3986.54</v>
      </c>
      <c r="D11" s="20">
        <v>-0.0013</v>
      </c>
      <c r="E11" s="20">
        <v>-0.1617</v>
      </c>
      <c r="F11" s="20">
        <v>0.0012</v>
      </c>
      <c r="G11" s="15">
        <v>776</v>
      </c>
      <c r="H11" s="20">
        <v>-0.0013</v>
      </c>
      <c r="I11" s="20">
        <v>-0.1627</v>
      </c>
      <c r="J11" s="20">
        <v>0.0015</v>
      </c>
      <c r="K11" s="15">
        <v>5.1405</v>
      </c>
      <c r="L11" s="39">
        <v>0.0001</v>
      </c>
      <c r="M11" s="39">
        <v>0.0011</v>
      </c>
    </row>
    <row r="12" spans="1:13" ht="12.75">
      <c r="A12" s="16">
        <v>8</v>
      </c>
      <c r="B12" s="31" t="s">
        <v>79</v>
      </c>
      <c r="C12" s="18">
        <v>2770.35</v>
      </c>
      <c r="D12" s="20">
        <v>0.0628</v>
      </c>
      <c r="E12" s="20">
        <v>-0.0835</v>
      </c>
      <c r="F12" s="20">
        <v>0.0008</v>
      </c>
      <c r="G12" s="15">
        <v>412</v>
      </c>
      <c r="H12" s="20">
        <v>0.0668</v>
      </c>
      <c r="I12" s="20">
        <v>-0.0843</v>
      </c>
      <c r="J12" s="20">
        <v>0.0008</v>
      </c>
      <c r="K12" s="15">
        <v>6.72</v>
      </c>
      <c r="L12" s="39">
        <v>-0.0037</v>
      </c>
      <c r="M12" s="39">
        <v>0.0009</v>
      </c>
    </row>
    <row r="13" spans="1:13" ht="12.75">
      <c r="A13" s="16">
        <v>9</v>
      </c>
      <c r="B13" s="31" t="s">
        <v>80</v>
      </c>
      <c r="C13" s="18">
        <v>6472.3</v>
      </c>
      <c r="D13" s="20">
        <v>-0.0223</v>
      </c>
      <c r="E13" s="20">
        <v>-0.0075</v>
      </c>
      <c r="F13" s="20">
        <v>0.002</v>
      </c>
      <c r="G13" s="38">
        <v>1306</v>
      </c>
      <c r="H13" s="20">
        <v>-0.0243</v>
      </c>
      <c r="I13" s="20">
        <v>-0.0083</v>
      </c>
      <c r="J13" s="20">
        <v>0.0025</v>
      </c>
      <c r="K13" s="15">
        <v>4.9544</v>
      </c>
      <c r="L13" s="39">
        <v>0.0021</v>
      </c>
      <c r="M13" s="39">
        <v>0.0008</v>
      </c>
    </row>
    <row r="14" spans="1:13" ht="12.75">
      <c r="A14" s="16">
        <v>10</v>
      </c>
      <c r="B14" s="31" t="s">
        <v>81</v>
      </c>
      <c r="C14" s="18">
        <v>3631.44</v>
      </c>
      <c r="D14" s="20">
        <v>-0.0009</v>
      </c>
      <c r="E14" s="20">
        <v>0.0004</v>
      </c>
      <c r="F14" s="20">
        <v>0.0011</v>
      </c>
      <c r="G14" s="15">
        <v>660</v>
      </c>
      <c r="H14" s="20">
        <v>0</v>
      </c>
      <c r="I14" s="20">
        <v>0</v>
      </c>
      <c r="J14" s="20">
        <v>0.0013</v>
      </c>
      <c r="K14" s="15">
        <v>5.5059</v>
      </c>
      <c r="L14" s="39">
        <v>-0.0009</v>
      </c>
      <c r="M14" s="39">
        <v>0.0004</v>
      </c>
    </row>
    <row r="15" spans="1:13" ht="12.75">
      <c r="A15" s="16">
        <v>11</v>
      </c>
      <c r="B15" s="31" t="s">
        <v>82</v>
      </c>
      <c r="C15" s="18">
        <v>11936.4</v>
      </c>
      <c r="D15" s="20">
        <v>0.0183</v>
      </c>
      <c r="E15" s="20">
        <v>0.0466</v>
      </c>
      <c r="F15" s="20">
        <v>0.0036</v>
      </c>
      <c r="G15" s="38">
        <v>5841</v>
      </c>
      <c r="H15" s="20">
        <v>0.0163</v>
      </c>
      <c r="I15" s="20">
        <v>0.0464</v>
      </c>
      <c r="J15" s="20">
        <v>0.0112</v>
      </c>
      <c r="K15" s="15">
        <v>2.0437</v>
      </c>
      <c r="L15" s="39">
        <v>0.002</v>
      </c>
      <c r="M15" s="39">
        <v>0.0002</v>
      </c>
    </row>
    <row r="16" spans="1:13" ht="12.75">
      <c r="A16" s="16">
        <v>12</v>
      </c>
      <c r="B16" s="31" t="s">
        <v>83</v>
      </c>
      <c r="C16" s="18">
        <v>2406.41</v>
      </c>
      <c r="D16" s="20">
        <v>-0.0309</v>
      </c>
      <c r="E16" s="20">
        <v>-0.3995</v>
      </c>
      <c r="F16" s="20">
        <v>0.0007</v>
      </c>
      <c r="G16" s="15">
        <v>540</v>
      </c>
      <c r="H16" s="20">
        <v>-0.0305</v>
      </c>
      <c r="I16" s="20">
        <v>-0.3987</v>
      </c>
      <c r="J16" s="20">
        <v>0.001</v>
      </c>
      <c r="K16" s="15">
        <v>4.4526</v>
      </c>
      <c r="L16" s="39">
        <v>-0.0004</v>
      </c>
      <c r="M16" s="39">
        <v>-0.0014</v>
      </c>
    </row>
    <row r="17" spans="1:13" ht="12.75">
      <c r="A17" s="16">
        <v>13</v>
      </c>
      <c r="B17" s="31" t="s">
        <v>84</v>
      </c>
      <c r="C17" s="18">
        <v>8268.09</v>
      </c>
      <c r="D17" s="20">
        <v>-0.0162</v>
      </c>
      <c r="E17" s="20">
        <v>-0.2329</v>
      </c>
      <c r="F17" s="20">
        <v>0.0025</v>
      </c>
      <c r="G17" s="38">
        <v>1140</v>
      </c>
      <c r="H17" s="20">
        <v>-0.0142</v>
      </c>
      <c r="I17" s="20">
        <v>-0.231</v>
      </c>
      <c r="J17" s="20">
        <v>0.0022</v>
      </c>
      <c r="K17" s="15">
        <v>7.2531</v>
      </c>
      <c r="L17" s="39">
        <v>-0.0021</v>
      </c>
      <c r="M17" s="39">
        <v>-0.0025</v>
      </c>
    </row>
    <row r="18" spans="1:13" ht="12.75">
      <c r="A18" s="16">
        <v>14</v>
      </c>
      <c r="B18" s="31" t="s">
        <v>85</v>
      </c>
      <c r="C18" s="18">
        <v>3112.59</v>
      </c>
      <c r="D18" s="20">
        <v>-0.0109</v>
      </c>
      <c r="E18" s="20">
        <v>-0.0911</v>
      </c>
      <c r="F18" s="20">
        <v>0.001</v>
      </c>
      <c r="G18" s="15">
        <v>784</v>
      </c>
      <c r="H18" s="20">
        <v>-0.0095</v>
      </c>
      <c r="I18" s="20">
        <v>-0.0882</v>
      </c>
      <c r="J18" s="20">
        <v>0.0015</v>
      </c>
      <c r="K18" s="15">
        <v>3.9711</v>
      </c>
      <c r="L18" s="39">
        <v>-0.0014</v>
      </c>
      <c r="M18" s="39">
        <v>-0.0032</v>
      </c>
    </row>
    <row r="19" spans="1:13" ht="12.75">
      <c r="A19" s="16">
        <v>15</v>
      </c>
      <c r="B19" s="31" t="s">
        <v>86</v>
      </c>
      <c r="C19" s="18">
        <v>32688.83</v>
      </c>
      <c r="D19" s="20">
        <v>-0.0445</v>
      </c>
      <c r="E19" s="20">
        <v>-0.2673</v>
      </c>
      <c r="F19" s="20">
        <v>0.01</v>
      </c>
      <c r="G19" s="38">
        <v>4601</v>
      </c>
      <c r="H19" s="20">
        <v>-0.0433</v>
      </c>
      <c r="I19" s="20">
        <v>-0.2649</v>
      </c>
      <c r="J19" s="20">
        <v>0.0089</v>
      </c>
      <c r="K19" s="15">
        <v>7.1049</v>
      </c>
      <c r="L19" s="39">
        <v>-0.0012</v>
      </c>
      <c r="M19" s="39">
        <v>-0.0033</v>
      </c>
    </row>
    <row r="20" spans="1:13" ht="12.75">
      <c r="A20" s="16">
        <v>16</v>
      </c>
      <c r="B20" s="31" t="s">
        <v>87</v>
      </c>
      <c r="C20" s="18">
        <v>19723.03</v>
      </c>
      <c r="D20" s="20">
        <v>-0.0146</v>
      </c>
      <c r="E20" s="20">
        <v>-0.0842</v>
      </c>
      <c r="F20" s="20">
        <v>0.006</v>
      </c>
      <c r="G20" s="38">
        <v>3263</v>
      </c>
      <c r="H20" s="20">
        <v>-0.0148</v>
      </c>
      <c r="I20" s="20">
        <v>-0.0811</v>
      </c>
      <c r="J20" s="20">
        <v>0.0063</v>
      </c>
      <c r="K20" s="15">
        <v>6.0442</v>
      </c>
      <c r="L20" s="39">
        <v>0.0002</v>
      </c>
      <c r="M20" s="39">
        <v>-0.0034</v>
      </c>
    </row>
    <row r="21" spans="1:13" ht="12.75">
      <c r="A21" s="16">
        <v>17</v>
      </c>
      <c r="B21" s="31" t="s">
        <v>88</v>
      </c>
      <c r="C21" s="18">
        <v>166497.51</v>
      </c>
      <c r="D21" s="20">
        <v>-0.055</v>
      </c>
      <c r="E21" s="20">
        <v>-0.2932</v>
      </c>
      <c r="F21" s="20">
        <v>0.0509</v>
      </c>
      <c r="G21" s="38">
        <v>21708</v>
      </c>
      <c r="H21" s="20">
        <v>-0.0541</v>
      </c>
      <c r="I21" s="20">
        <v>-0.2899</v>
      </c>
      <c r="J21" s="20">
        <v>0.0418</v>
      </c>
      <c r="K21" s="15">
        <v>7.6697</v>
      </c>
      <c r="L21" s="39">
        <v>-0.001</v>
      </c>
      <c r="M21" s="39">
        <v>-0.0046</v>
      </c>
    </row>
    <row r="22" spans="1:13" ht="12.75">
      <c r="A22" s="16">
        <v>18</v>
      </c>
      <c r="B22" s="31" t="s">
        <v>89</v>
      </c>
      <c r="C22" s="18">
        <v>18021.44</v>
      </c>
      <c r="D22" s="20">
        <v>-0.0156</v>
      </c>
      <c r="E22" s="20">
        <v>-0.5002</v>
      </c>
      <c r="F22" s="20">
        <v>0.0055</v>
      </c>
      <c r="G22" s="38">
        <v>2534</v>
      </c>
      <c r="H22" s="20">
        <v>-0.0156</v>
      </c>
      <c r="I22" s="20">
        <v>-0.4974</v>
      </c>
      <c r="J22" s="20">
        <v>0.0049</v>
      </c>
      <c r="K22" s="15">
        <v>7.1121</v>
      </c>
      <c r="L22" s="40"/>
      <c r="M22" s="39">
        <v>-0.0056</v>
      </c>
    </row>
    <row r="23" spans="1:13" ht="12.75">
      <c r="A23" s="16">
        <v>19</v>
      </c>
      <c r="B23" s="31" t="s">
        <v>90</v>
      </c>
      <c r="C23" s="18">
        <v>49810.7</v>
      </c>
      <c r="D23" s="20">
        <v>-0.0199</v>
      </c>
      <c r="E23" s="20">
        <v>-0.0659</v>
      </c>
      <c r="F23" s="20">
        <v>0.0152</v>
      </c>
      <c r="G23" s="38">
        <v>3448</v>
      </c>
      <c r="H23" s="20">
        <v>-0.0191</v>
      </c>
      <c r="I23" s="20">
        <v>-0.0602</v>
      </c>
      <c r="J23" s="20">
        <v>0.0066</v>
      </c>
      <c r="K23" s="15">
        <v>14.4472</v>
      </c>
      <c r="L23" s="39">
        <v>-0.0007</v>
      </c>
      <c r="M23" s="39">
        <v>-0.0061</v>
      </c>
    </row>
    <row r="24" spans="1:13" ht="12.75">
      <c r="A24" s="16">
        <v>20</v>
      </c>
      <c r="B24" s="31" t="s">
        <v>91</v>
      </c>
      <c r="C24" s="18">
        <v>36173.15</v>
      </c>
      <c r="D24" s="20">
        <v>-0.0383</v>
      </c>
      <c r="E24" s="20">
        <v>-0.3942</v>
      </c>
      <c r="F24" s="20">
        <v>0.011</v>
      </c>
      <c r="G24" s="38">
        <v>5517</v>
      </c>
      <c r="H24" s="20">
        <v>-0.0374</v>
      </c>
      <c r="I24" s="20">
        <v>-0.3904</v>
      </c>
      <c r="J24" s="20">
        <v>0.0106</v>
      </c>
      <c r="K24" s="15">
        <v>6.5564</v>
      </c>
      <c r="L24" s="39">
        <v>-0.0009</v>
      </c>
      <c r="M24" s="39">
        <v>-0.0062</v>
      </c>
    </row>
    <row r="25" spans="1:13" ht="12.75">
      <c r="A25" s="16">
        <v>21</v>
      </c>
      <c r="B25" s="31" t="s">
        <v>92</v>
      </c>
      <c r="C25" s="18">
        <v>29485.35</v>
      </c>
      <c r="D25" s="20">
        <v>-0.0448</v>
      </c>
      <c r="E25" s="20">
        <v>-0.4061</v>
      </c>
      <c r="F25" s="20">
        <v>0.009</v>
      </c>
      <c r="G25" s="38">
        <v>6074</v>
      </c>
      <c r="H25" s="20">
        <v>-0.0427</v>
      </c>
      <c r="I25" s="20">
        <v>-0.4022</v>
      </c>
      <c r="J25" s="20">
        <v>0.0117</v>
      </c>
      <c r="K25" s="15">
        <v>4.8545</v>
      </c>
      <c r="L25" s="39">
        <v>-0.0022</v>
      </c>
      <c r="M25" s="39">
        <v>-0.0065</v>
      </c>
    </row>
    <row r="26" spans="1:13" ht="12.75">
      <c r="A26" s="16">
        <v>22</v>
      </c>
      <c r="B26" s="31" t="s">
        <v>93</v>
      </c>
      <c r="C26" s="18">
        <v>893987.15</v>
      </c>
      <c r="D26" s="20">
        <v>-0.0959</v>
      </c>
      <c r="E26" s="20">
        <v>-0.4934</v>
      </c>
      <c r="F26" s="20">
        <v>0.2731</v>
      </c>
      <c r="G26" s="38">
        <v>180498</v>
      </c>
      <c r="H26" s="20">
        <v>-0.0941</v>
      </c>
      <c r="I26" s="20">
        <v>-0.4897</v>
      </c>
      <c r="J26" s="20">
        <v>0.3475</v>
      </c>
      <c r="K26" s="15">
        <v>4.9529</v>
      </c>
      <c r="L26" s="39">
        <v>-0.002</v>
      </c>
      <c r="M26" s="39">
        <v>-0.0073</v>
      </c>
    </row>
    <row r="27" spans="1:13" ht="12.75">
      <c r="A27" s="16">
        <v>23</v>
      </c>
      <c r="B27" s="31" t="s">
        <v>94</v>
      </c>
      <c r="C27" s="18">
        <v>407269.96</v>
      </c>
      <c r="D27" s="20">
        <v>-0.0382</v>
      </c>
      <c r="E27" s="20">
        <v>-0.3152</v>
      </c>
      <c r="F27" s="20">
        <v>0.1244</v>
      </c>
      <c r="G27" s="38">
        <v>27131</v>
      </c>
      <c r="H27" s="20">
        <v>-0.0364</v>
      </c>
      <c r="I27" s="20">
        <v>-0.3099</v>
      </c>
      <c r="J27" s="20">
        <v>0.0522</v>
      </c>
      <c r="K27" s="15">
        <v>15.011</v>
      </c>
      <c r="L27" s="39">
        <v>-0.0019</v>
      </c>
      <c r="M27" s="39">
        <v>-0.0077</v>
      </c>
    </row>
    <row r="28" spans="1:13" ht="12.75">
      <c r="A28" s="16">
        <v>24</v>
      </c>
      <c r="B28" s="31" t="s">
        <v>95</v>
      </c>
      <c r="C28" s="18">
        <v>105740.37</v>
      </c>
      <c r="D28" s="20">
        <v>-0.0789</v>
      </c>
      <c r="E28" s="20">
        <v>-0.1406</v>
      </c>
      <c r="F28" s="20">
        <v>0.0323</v>
      </c>
      <c r="G28" s="38">
        <v>13614</v>
      </c>
      <c r="H28" s="20">
        <v>-0.0789</v>
      </c>
      <c r="I28" s="20">
        <v>-0.1302</v>
      </c>
      <c r="J28" s="20">
        <v>0.0262</v>
      </c>
      <c r="K28" s="15">
        <v>7.767</v>
      </c>
      <c r="L28" s="39">
        <v>0</v>
      </c>
      <c r="M28" s="39">
        <v>-0.0119</v>
      </c>
    </row>
    <row r="29" spans="1:13" ht="12.75">
      <c r="A29" s="16">
        <v>25</v>
      </c>
      <c r="B29" s="31" t="s">
        <v>96</v>
      </c>
      <c r="C29" s="18">
        <v>393019.98</v>
      </c>
      <c r="D29" s="20">
        <v>-0.0371</v>
      </c>
      <c r="E29" s="20">
        <v>-0.1807</v>
      </c>
      <c r="F29" s="20">
        <v>0.1201</v>
      </c>
      <c r="G29" s="38">
        <v>45023</v>
      </c>
      <c r="H29" s="20">
        <v>-0.0364</v>
      </c>
      <c r="I29" s="20">
        <v>-0.17</v>
      </c>
      <c r="J29" s="20">
        <v>0.0867</v>
      </c>
      <c r="K29" s="15">
        <v>8.7292</v>
      </c>
      <c r="L29" s="39">
        <v>-0.0008</v>
      </c>
      <c r="M29" s="39">
        <v>-0.0129</v>
      </c>
    </row>
    <row r="30" spans="1:13" ht="12.75">
      <c r="A30" s="16">
        <v>26</v>
      </c>
      <c r="B30" s="31" t="s">
        <v>97</v>
      </c>
      <c r="C30" s="18">
        <v>20539.83</v>
      </c>
      <c r="D30" s="20">
        <v>0.0044</v>
      </c>
      <c r="E30" s="20">
        <v>-0.3478</v>
      </c>
      <c r="F30" s="20">
        <v>0.0063</v>
      </c>
      <c r="G30" s="38">
        <v>1246</v>
      </c>
      <c r="H30" s="20">
        <v>0.0069</v>
      </c>
      <c r="I30" s="20">
        <v>-0.3389</v>
      </c>
      <c r="J30" s="20">
        <v>0.0024</v>
      </c>
      <c r="K30" s="15">
        <v>16.4787</v>
      </c>
      <c r="L30" s="39">
        <v>-0.0025</v>
      </c>
      <c r="M30" s="39">
        <v>-0.0135</v>
      </c>
    </row>
    <row r="31" spans="1:13" ht="12.75">
      <c r="A31" s="16">
        <v>27</v>
      </c>
      <c r="B31" s="31" t="s">
        <v>98</v>
      </c>
      <c r="C31" s="18">
        <v>335509.11</v>
      </c>
      <c r="D31" s="20">
        <v>-0.0028</v>
      </c>
      <c r="E31" s="20">
        <v>0.0474</v>
      </c>
      <c r="F31" s="20">
        <v>0.1025</v>
      </c>
      <c r="G31" s="38">
        <v>100390</v>
      </c>
      <c r="H31" s="20">
        <v>0</v>
      </c>
      <c r="I31" s="20">
        <v>0.0622</v>
      </c>
      <c r="J31" s="20">
        <v>0.1933</v>
      </c>
      <c r="K31" s="15">
        <v>3.342</v>
      </c>
      <c r="L31" s="39">
        <v>-0.0028</v>
      </c>
      <c r="M31" s="39">
        <v>-0.0139</v>
      </c>
    </row>
    <row r="32" spans="1:13" ht="12.75">
      <c r="A32" s="16">
        <v>28</v>
      </c>
      <c r="B32" s="31" t="s">
        <v>99</v>
      </c>
      <c r="C32" s="18">
        <v>57674.85</v>
      </c>
      <c r="D32" s="20">
        <v>-0.0438</v>
      </c>
      <c r="E32" s="20">
        <v>-0.2995</v>
      </c>
      <c r="F32" s="20">
        <v>0.0176</v>
      </c>
      <c r="G32" s="38">
        <v>6107</v>
      </c>
      <c r="H32" s="20">
        <v>-0.043</v>
      </c>
      <c r="I32" s="20">
        <v>-0.2873</v>
      </c>
      <c r="J32" s="20">
        <v>0.0118</v>
      </c>
      <c r="K32" s="15">
        <v>9.4446</v>
      </c>
      <c r="L32" s="39">
        <v>-0.0008</v>
      </c>
      <c r="M32" s="39">
        <v>-0.0171</v>
      </c>
    </row>
    <row r="33" spans="1:13" ht="12.75">
      <c r="A33" s="16">
        <v>29</v>
      </c>
      <c r="B33" s="31" t="s">
        <v>100</v>
      </c>
      <c r="C33" s="18">
        <v>401419.57</v>
      </c>
      <c r="D33" s="20">
        <v>-0.0481</v>
      </c>
      <c r="E33" s="20">
        <v>-0.36</v>
      </c>
      <c r="F33" s="20">
        <v>0.1226</v>
      </c>
      <c r="G33" s="38">
        <v>46622</v>
      </c>
      <c r="H33" s="20">
        <v>-0.045</v>
      </c>
      <c r="I33" s="20">
        <v>-0.3486</v>
      </c>
      <c r="J33" s="20">
        <v>0.0898</v>
      </c>
      <c r="K33" s="15">
        <v>8.6101</v>
      </c>
      <c r="L33" s="39">
        <v>-0.0033</v>
      </c>
      <c r="M33" s="39">
        <v>-0.0175</v>
      </c>
    </row>
    <row r="34" spans="1:13" ht="12.75">
      <c r="A34" s="16">
        <v>30</v>
      </c>
      <c r="B34" s="31" t="s">
        <v>101</v>
      </c>
      <c r="C34" s="18">
        <v>69069.5</v>
      </c>
      <c r="D34" s="20">
        <v>-0.0321</v>
      </c>
      <c r="E34" s="20">
        <v>-0.1524</v>
      </c>
      <c r="F34" s="20">
        <v>0.0211</v>
      </c>
      <c r="G34" s="38">
        <v>6654</v>
      </c>
      <c r="H34" s="20">
        <v>-0.0252</v>
      </c>
      <c r="I34" s="20">
        <v>-0.1315</v>
      </c>
      <c r="J34" s="20">
        <v>0.0128</v>
      </c>
      <c r="K34" s="15">
        <v>10.3798</v>
      </c>
      <c r="L34" s="39">
        <v>-0.0071</v>
      </c>
      <c r="M34" s="39">
        <v>-0.024</v>
      </c>
    </row>
    <row r="35" spans="1:13" ht="12.75">
      <c r="A35" s="16">
        <v>31</v>
      </c>
      <c r="B35" s="31" t="s">
        <v>102</v>
      </c>
      <c r="C35" s="18">
        <v>1318.44</v>
      </c>
      <c r="D35" s="20">
        <v>-0.0131</v>
      </c>
      <c r="E35" s="20">
        <v>-0.168</v>
      </c>
      <c r="F35" s="20">
        <v>0.0004</v>
      </c>
      <c r="G35" s="15">
        <v>200</v>
      </c>
      <c r="H35" s="20">
        <v>-0.0076</v>
      </c>
      <c r="I35" s="20">
        <v>-0.1453</v>
      </c>
      <c r="J35" s="20">
        <v>0.0004</v>
      </c>
      <c r="K35" s="15">
        <v>6.594</v>
      </c>
      <c r="L35" s="39">
        <v>-0.0055</v>
      </c>
      <c r="M35" s="39">
        <v>-0.0265</v>
      </c>
    </row>
    <row r="36" spans="1:13" ht="12.75">
      <c r="A36" s="16">
        <v>32</v>
      </c>
      <c r="B36" s="31" t="s">
        <v>103</v>
      </c>
      <c r="C36" s="18">
        <v>3045.39</v>
      </c>
      <c r="D36" s="20">
        <v>-0.0407</v>
      </c>
      <c r="E36" s="20">
        <v>-0.3582</v>
      </c>
      <c r="F36" s="20">
        <v>0.0009</v>
      </c>
      <c r="G36" s="15">
        <v>219</v>
      </c>
      <c r="H36" s="20">
        <v>-0.0353</v>
      </c>
      <c r="I36" s="20">
        <v>-0.3391</v>
      </c>
      <c r="J36" s="20">
        <v>0.0004</v>
      </c>
      <c r="K36" s="15">
        <v>13.8922</v>
      </c>
      <c r="L36" s="39">
        <v>-0.0057</v>
      </c>
      <c r="M36" s="39">
        <v>-0.0288</v>
      </c>
    </row>
    <row r="37" spans="1:13" ht="12.7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1:13" ht="12.75">
      <c r="A38" s="40"/>
      <c r="B38" s="17" t="s">
        <v>40</v>
      </c>
      <c r="C38" s="19">
        <v>3273771.64</v>
      </c>
      <c r="D38" s="21">
        <v>-0.054</v>
      </c>
      <c r="E38" s="21">
        <v>-0.3435</v>
      </c>
      <c r="F38" s="21">
        <v>1</v>
      </c>
      <c r="G38" s="41">
        <v>519352</v>
      </c>
      <c r="H38" s="21">
        <v>-0.0524</v>
      </c>
      <c r="I38" s="21">
        <v>-0.3383</v>
      </c>
      <c r="J38" s="21">
        <v>1</v>
      </c>
      <c r="K38" s="40"/>
      <c r="L38" s="21">
        <v>-0.0011</v>
      </c>
      <c r="M38" s="21">
        <v>-0.0062</v>
      </c>
    </row>
    <row r="39" spans="1:13" ht="12.75" customHeight="1">
      <c r="A39" s="96" t="s">
        <v>104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20">
        <v>-0.0062</v>
      </c>
    </row>
    <row r="41" spans="1:8" ht="12.75" customHeight="1">
      <c r="A41" s="71" t="s">
        <v>43</v>
      </c>
      <c r="B41" s="73"/>
      <c r="C41" s="73"/>
      <c r="D41" s="73"/>
      <c r="E41" s="73"/>
      <c r="F41" s="73"/>
      <c r="G41" s="73"/>
      <c r="H41" s="74"/>
    </row>
    <row r="42" spans="1:8" ht="12.75" customHeight="1">
      <c r="A42" s="28" t="s">
        <v>44</v>
      </c>
      <c r="B42" s="28" t="s">
        <v>105</v>
      </c>
      <c r="C42" s="71" t="s">
        <v>46</v>
      </c>
      <c r="D42" s="73"/>
      <c r="E42" s="73"/>
      <c r="F42" s="73"/>
      <c r="G42" s="73"/>
      <c r="H42" s="74"/>
    </row>
    <row r="43" spans="1:8" ht="12.75" customHeight="1">
      <c r="A43" s="42">
        <v>38749</v>
      </c>
      <c r="B43" s="40" t="s">
        <v>106</v>
      </c>
      <c r="C43" s="60" t="s">
        <v>107</v>
      </c>
      <c r="D43" s="61"/>
      <c r="E43" s="61"/>
      <c r="F43" s="61"/>
      <c r="G43" s="61"/>
      <c r="H43" s="62"/>
    </row>
    <row r="44" spans="1:8" ht="12.75" customHeight="1">
      <c r="A44" s="42">
        <v>38793</v>
      </c>
      <c r="B44" s="40" t="s">
        <v>108</v>
      </c>
      <c r="C44" s="60" t="s">
        <v>109</v>
      </c>
      <c r="D44" s="61"/>
      <c r="E44" s="61"/>
      <c r="F44" s="61"/>
      <c r="G44" s="61"/>
      <c r="H44" s="62"/>
    </row>
    <row r="45" spans="1:8" ht="12.75" customHeight="1">
      <c r="A45" s="42">
        <v>38796</v>
      </c>
      <c r="B45" s="40" t="s">
        <v>110</v>
      </c>
      <c r="C45" s="60" t="s">
        <v>111</v>
      </c>
      <c r="D45" s="61"/>
      <c r="E45" s="61"/>
      <c r="F45" s="61"/>
      <c r="G45" s="61"/>
      <c r="H45" s="62"/>
    </row>
    <row r="46" spans="1:8" ht="12.75" customHeight="1">
      <c r="A46" s="42">
        <v>38867</v>
      </c>
      <c r="B46" s="40" t="s">
        <v>108</v>
      </c>
      <c r="C46" s="60" t="s">
        <v>112</v>
      </c>
      <c r="D46" s="61"/>
      <c r="E46" s="61"/>
      <c r="F46" s="61"/>
      <c r="G46" s="61"/>
      <c r="H46" s="62"/>
    </row>
    <row r="48" ht="12.75">
      <c r="A48" s="22"/>
    </row>
    <row r="49" spans="1:13" ht="12.75">
      <c r="A49" s="71" t="s">
        <v>161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4"/>
    </row>
    <row r="50" spans="1:13" ht="12.75">
      <c r="A50" s="55"/>
      <c r="B50" s="91"/>
      <c r="C50" s="71" t="s">
        <v>62</v>
      </c>
      <c r="D50" s="73"/>
      <c r="E50" s="73"/>
      <c r="F50" s="74"/>
      <c r="G50" s="71" t="s">
        <v>63</v>
      </c>
      <c r="H50" s="73"/>
      <c r="I50" s="73"/>
      <c r="J50" s="74"/>
      <c r="K50" s="71" t="s">
        <v>64</v>
      </c>
      <c r="L50" s="73"/>
      <c r="M50" s="74"/>
    </row>
    <row r="51" spans="1:13" ht="12.75">
      <c r="A51" s="92" t="s">
        <v>65</v>
      </c>
      <c r="B51" s="35" t="s">
        <v>66</v>
      </c>
      <c r="C51" s="94">
        <v>38898</v>
      </c>
      <c r="D51" s="92" t="s">
        <v>67</v>
      </c>
      <c r="E51" s="35" t="s">
        <v>68</v>
      </c>
      <c r="F51" s="35" t="s">
        <v>10</v>
      </c>
      <c r="G51" s="94">
        <v>38898</v>
      </c>
      <c r="H51" s="92" t="s">
        <v>67</v>
      </c>
      <c r="I51" s="35" t="s">
        <v>69</v>
      </c>
      <c r="J51" s="35" t="s">
        <v>10</v>
      </c>
      <c r="K51" s="94">
        <v>38898</v>
      </c>
      <c r="L51" s="92" t="s">
        <v>67</v>
      </c>
      <c r="M51" s="35" t="s">
        <v>8</v>
      </c>
    </row>
    <row r="52" spans="1:13" ht="12.75">
      <c r="A52" s="93"/>
      <c r="B52" s="36" t="s">
        <v>160</v>
      </c>
      <c r="C52" s="95"/>
      <c r="D52" s="93"/>
      <c r="E52" s="37">
        <v>38718</v>
      </c>
      <c r="F52" s="36" t="s">
        <v>11</v>
      </c>
      <c r="G52" s="95"/>
      <c r="H52" s="93"/>
      <c r="I52" s="37">
        <v>38718</v>
      </c>
      <c r="J52" s="36" t="s">
        <v>11</v>
      </c>
      <c r="K52" s="95"/>
      <c r="L52" s="93"/>
      <c r="M52" s="36" t="s">
        <v>71</v>
      </c>
    </row>
    <row r="53" spans="1:13" ht="12.75">
      <c r="A53" s="16">
        <v>1</v>
      </c>
      <c r="B53" s="31" t="s">
        <v>159</v>
      </c>
      <c r="C53" s="18">
        <v>313137.93</v>
      </c>
      <c r="D53" s="20">
        <v>-0.0058</v>
      </c>
      <c r="E53" s="20">
        <v>0.6265</v>
      </c>
      <c r="F53" s="20">
        <v>0.0598</v>
      </c>
      <c r="G53" s="38">
        <v>102689</v>
      </c>
      <c r="H53" s="20">
        <v>-0.0072</v>
      </c>
      <c r="I53" s="20">
        <v>0.6074</v>
      </c>
      <c r="J53" s="20">
        <v>0.0939</v>
      </c>
      <c r="K53" s="15">
        <v>3.0494</v>
      </c>
      <c r="L53" s="39">
        <v>0.0014</v>
      </c>
      <c r="M53" s="39">
        <v>0.0118</v>
      </c>
    </row>
    <row r="54" spans="1:13" ht="12.75">
      <c r="A54" s="16">
        <v>2</v>
      </c>
      <c r="B54" s="31" t="s">
        <v>158</v>
      </c>
      <c r="C54" s="18">
        <v>1417023.9</v>
      </c>
      <c r="D54" s="20">
        <v>-0.0007</v>
      </c>
      <c r="E54" s="20">
        <v>-0.0208</v>
      </c>
      <c r="F54" s="20">
        <v>0.2704</v>
      </c>
      <c r="G54" s="38">
        <v>417475</v>
      </c>
      <c r="H54" s="20">
        <v>-0.0015</v>
      </c>
      <c r="I54" s="20">
        <v>-0.0282</v>
      </c>
      <c r="J54" s="20">
        <v>0.3816</v>
      </c>
      <c r="K54" s="15">
        <v>3.3943</v>
      </c>
      <c r="L54" s="39">
        <v>0.0008</v>
      </c>
      <c r="M54" s="39">
        <v>0.0076</v>
      </c>
    </row>
    <row r="55" spans="1:13" ht="12.75">
      <c r="A55" s="16">
        <v>3</v>
      </c>
      <c r="B55" s="31" t="s">
        <v>157</v>
      </c>
      <c r="C55" s="18">
        <v>1433428.46</v>
      </c>
      <c r="D55" s="20">
        <v>-0.0779</v>
      </c>
      <c r="E55" s="20">
        <v>-0.345</v>
      </c>
      <c r="F55" s="20">
        <v>0.2736</v>
      </c>
      <c r="G55" s="38">
        <v>261069</v>
      </c>
      <c r="H55" s="20">
        <v>-0.078</v>
      </c>
      <c r="I55" s="20">
        <v>-0.3492</v>
      </c>
      <c r="J55" s="20">
        <v>0.2386</v>
      </c>
      <c r="K55" s="15">
        <v>5.4906</v>
      </c>
      <c r="L55" s="39">
        <v>0.0001</v>
      </c>
      <c r="M55" s="39">
        <v>0.0065</v>
      </c>
    </row>
    <row r="56" spans="1:13" ht="12.75">
      <c r="A56" s="16">
        <v>4</v>
      </c>
      <c r="B56" s="31" t="s">
        <v>156</v>
      </c>
      <c r="C56" s="18">
        <v>26916.03</v>
      </c>
      <c r="D56" s="20">
        <v>-0.1946</v>
      </c>
      <c r="E56" s="20">
        <v>-0.1395</v>
      </c>
      <c r="F56" s="20">
        <v>0.0051</v>
      </c>
      <c r="G56" s="38">
        <v>6518</v>
      </c>
      <c r="H56" s="20">
        <v>-0.195</v>
      </c>
      <c r="I56" s="20">
        <v>-0.1443</v>
      </c>
      <c r="J56" s="20">
        <v>0.006</v>
      </c>
      <c r="K56" s="15">
        <v>4.1297</v>
      </c>
      <c r="L56" s="39">
        <v>0.0005</v>
      </c>
      <c r="M56" s="39">
        <v>0.0056</v>
      </c>
    </row>
    <row r="57" spans="1:13" ht="12.75">
      <c r="A57" s="16">
        <v>5</v>
      </c>
      <c r="B57" s="31" t="s">
        <v>155</v>
      </c>
      <c r="C57" s="18">
        <v>3770.75</v>
      </c>
      <c r="D57" s="20">
        <v>0.0058</v>
      </c>
      <c r="E57" s="20">
        <v>-0.0607</v>
      </c>
      <c r="F57" s="20">
        <v>0.0007</v>
      </c>
      <c r="G57" s="38">
        <v>1375</v>
      </c>
      <c r="H57" s="20">
        <v>0.0058</v>
      </c>
      <c r="I57" s="20">
        <v>-0.0644</v>
      </c>
      <c r="J57" s="20">
        <v>0.0013</v>
      </c>
      <c r="K57" s="15">
        <v>2.7426</v>
      </c>
      <c r="L57" s="39">
        <v>0</v>
      </c>
      <c r="M57" s="39">
        <v>0.0039</v>
      </c>
    </row>
    <row r="58" spans="1:13" ht="12.75">
      <c r="A58" s="16">
        <v>6</v>
      </c>
      <c r="B58" s="31" t="s">
        <v>154</v>
      </c>
      <c r="C58" s="18">
        <v>201010.1</v>
      </c>
      <c r="D58" s="20">
        <v>-0.1307</v>
      </c>
      <c r="E58" s="20">
        <v>-0.5823</v>
      </c>
      <c r="F58" s="20">
        <v>0.0384</v>
      </c>
      <c r="G58" s="38">
        <v>18936</v>
      </c>
      <c r="H58" s="20">
        <v>-0.1316</v>
      </c>
      <c r="I58" s="20">
        <v>-0.5833</v>
      </c>
      <c r="J58" s="20">
        <v>0.0173</v>
      </c>
      <c r="K58" s="15">
        <v>10.6153</v>
      </c>
      <c r="L58" s="39">
        <v>0.001</v>
      </c>
      <c r="M58" s="39">
        <v>0.0026</v>
      </c>
    </row>
    <row r="59" spans="1:13" ht="12.75">
      <c r="A59" s="16">
        <v>7</v>
      </c>
      <c r="B59" s="31" t="s">
        <v>153</v>
      </c>
      <c r="C59" s="18">
        <v>523973.42</v>
      </c>
      <c r="D59" s="20">
        <v>-0.243</v>
      </c>
      <c r="E59" s="20">
        <v>-0.7429</v>
      </c>
      <c r="F59" s="20">
        <v>0.1</v>
      </c>
      <c r="G59" s="38">
        <v>48594</v>
      </c>
      <c r="H59" s="20">
        <v>-0.2442</v>
      </c>
      <c r="I59" s="20">
        <v>-0.7429</v>
      </c>
      <c r="J59" s="20">
        <v>0.0444</v>
      </c>
      <c r="K59" s="15">
        <v>10.7827</v>
      </c>
      <c r="L59" s="39">
        <v>0.0017</v>
      </c>
      <c r="M59" s="39">
        <v>0.0001</v>
      </c>
    </row>
    <row r="60" spans="1:13" ht="12.75">
      <c r="A60" s="16">
        <v>8</v>
      </c>
      <c r="B60" s="31" t="s">
        <v>152</v>
      </c>
      <c r="C60" s="18">
        <v>43205.2</v>
      </c>
      <c r="D60" s="20">
        <v>-0.0198</v>
      </c>
      <c r="E60" s="20">
        <v>0.2933</v>
      </c>
      <c r="F60" s="20">
        <v>0.0082</v>
      </c>
      <c r="G60" s="38">
        <v>4037</v>
      </c>
      <c r="H60" s="20">
        <v>-0.0193</v>
      </c>
      <c r="I60" s="20">
        <v>0.2945</v>
      </c>
      <c r="J60" s="20">
        <v>0.0037</v>
      </c>
      <c r="K60" s="15">
        <v>10.7029</v>
      </c>
      <c r="L60" s="39">
        <v>-0.0005</v>
      </c>
      <c r="M60" s="39">
        <v>-0.0009</v>
      </c>
    </row>
    <row r="61" spans="1:13" ht="12.75">
      <c r="A61" s="16">
        <v>9</v>
      </c>
      <c r="B61" s="31" t="s">
        <v>151</v>
      </c>
      <c r="C61" s="18">
        <v>18817.73</v>
      </c>
      <c r="D61" s="20">
        <v>0.0093</v>
      </c>
      <c r="E61" s="20">
        <v>0.0159</v>
      </c>
      <c r="F61" s="20">
        <v>0.0036</v>
      </c>
      <c r="G61" s="38">
        <v>1623</v>
      </c>
      <c r="H61" s="20">
        <v>0.0095</v>
      </c>
      <c r="I61" s="20">
        <v>0.0174</v>
      </c>
      <c r="J61" s="20">
        <v>0.0015</v>
      </c>
      <c r="K61" s="15">
        <v>11.5961</v>
      </c>
      <c r="L61" s="39">
        <v>-0.0003</v>
      </c>
      <c r="M61" s="39">
        <v>-0.0015</v>
      </c>
    </row>
    <row r="62" spans="1:13" ht="12.75">
      <c r="A62" s="16">
        <v>10</v>
      </c>
      <c r="B62" s="31" t="s">
        <v>150</v>
      </c>
      <c r="C62" s="18">
        <v>9940.41</v>
      </c>
      <c r="D62" s="20">
        <v>0.0047</v>
      </c>
      <c r="E62" s="20">
        <v>-0.0322</v>
      </c>
      <c r="F62" s="20">
        <v>0.0019</v>
      </c>
      <c r="G62" s="38">
        <v>1991</v>
      </c>
      <c r="H62" s="20">
        <v>0.0086</v>
      </c>
      <c r="I62" s="20">
        <v>-0.025</v>
      </c>
      <c r="J62" s="20">
        <v>0.0018</v>
      </c>
      <c r="K62" s="15">
        <v>4.9923</v>
      </c>
      <c r="L62" s="39">
        <v>-0.0039</v>
      </c>
      <c r="M62" s="39">
        <v>-0.0075</v>
      </c>
    </row>
    <row r="63" spans="1:13" ht="12.75">
      <c r="A63" s="16">
        <v>11</v>
      </c>
      <c r="B63" s="31" t="s">
        <v>149</v>
      </c>
      <c r="C63" s="18">
        <v>12747.93</v>
      </c>
      <c r="D63" s="20">
        <v>-0.0019</v>
      </c>
      <c r="E63" s="20">
        <v>-0.3989</v>
      </c>
      <c r="F63" s="20">
        <v>0.0024</v>
      </c>
      <c r="G63" s="38">
        <v>2110</v>
      </c>
      <c r="H63" s="20">
        <v>-0.0036</v>
      </c>
      <c r="I63" s="20">
        <v>-0.3942</v>
      </c>
      <c r="J63" s="20">
        <v>0.0019</v>
      </c>
      <c r="K63" s="15">
        <v>6.0407</v>
      </c>
      <c r="L63" s="39">
        <v>0.0017</v>
      </c>
      <c r="M63" s="39">
        <v>-0.0076</v>
      </c>
    </row>
    <row r="64" spans="1:13" ht="12.75">
      <c r="A64" s="16">
        <v>12</v>
      </c>
      <c r="B64" s="31" t="s">
        <v>148</v>
      </c>
      <c r="C64" s="18">
        <v>24380.29</v>
      </c>
      <c r="D64" s="20">
        <v>-0.0017</v>
      </c>
      <c r="E64" s="20">
        <v>-0.0108</v>
      </c>
      <c r="F64" s="20">
        <v>0.0047</v>
      </c>
      <c r="G64" s="38">
        <v>8255</v>
      </c>
      <c r="H64" s="20">
        <v>0</v>
      </c>
      <c r="I64" s="20">
        <v>0</v>
      </c>
      <c r="J64" s="20">
        <v>0.0075</v>
      </c>
      <c r="K64" s="15">
        <v>2.9534</v>
      </c>
      <c r="L64" s="39">
        <v>-0.0017</v>
      </c>
      <c r="M64" s="39">
        <v>-0.0108</v>
      </c>
    </row>
    <row r="65" spans="1:13" ht="12.75">
      <c r="A65" s="16">
        <v>13</v>
      </c>
      <c r="B65" s="31" t="s">
        <v>147</v>
      </c>
      <c r="C65" s="18">
        <v>2505.37</v>
      </c>
      <c r="D65" s="20">
        <v>-0.0644</v>
      </c>
      <c r="E65" s="20">
        <v>-0.4263</v>
      </c>
      <c r="F65" s="20">
        <v>0.0005</v>
      </c>
      <c r="G65" s="15">
        <v>417</v>
      </c>
      <c r="H65" s="20">
        <v>-0.0648</v>
      </c>
      <c r="I65" s="20">
        <v>-0.4197</v>
      </c>
      <c r="J65" s="20">
        <v>0.0004</v>
      </c>
      <c r="K65" s="15">
        <v>6.0089</v>
      </c>
      <c r="L65" s="39">
        <v>0.0005</v>
      </c>
      <c r="M65" s="39">
        <v>-0.0114</v>
      </c>
    </row>
    <row r="66" spans="1:13" ht="12.75">
      <c r="A66" s="16">
        <v>14</v>
      </c>
      <c r="B66" s="31" t="s">
        <v>146</v>
      </c>
      <c r="C66" s="18">
        <v>2287.21</v>
      </c>
      <c r="D66" s="20">
        <v>-0.8164</v>
      </c>
      <c r="E66" s="20">
        <v>-0.8193</v>
      </c>
      <c r="F66" s="20">
        <v>0.0004</v>
      </c>
      <c r="G66" s="15">
        <v>406</v>
      </c>
      <c r="H66" s="20">
        <v>-0.8166</v>
      </c>
      <c r="I66" s="20">
        <v>-0.8169</v>
      </c>
      <c r="J66" s="20">
        <v>0.0004</v>
      </c>
      <c r="K66" s="15">
        <v>5.6274</v>
      </c>
      <c r="L66" s="39">
        <v>0.0012</v>
      </c>
      <c r="M66" s="39">
        <v>-0.0129</v>
      </c>
    </row>
    <row r="67" spans="1:13" ht="12.75">
      <c r="A67" s="16">
        <v>15</v>
      </c>
      <c r="B67" s="31" t="s">
        <v>145</v>
      </c>
      <c r="C67" s="18">
        <v>464734.63</v>
      </c>
      <c r="D67" s="20">
        <v>-0.1288</v>
      </c>
      <c r="E67" s="20">
        <v>-0.4872</v>
      </c>
      <c r="F67" s="20">
        <v>0.0887</v>
      </c>
      <c r="G67" s="38">
        <v>76553</v>
      </c>
      <c r="H67" s="20">
        <v>-0.1278</v>
      </c>
      <c r="I67" s="20">
        <v>-0.4804</v>
      </c>
      <c r="J67" s="20">
        <v>0.07</v>
      </c>
      <c r="K67" s="15">
        <v>6.0707</v>
      </c>
      <c r="L67" s="39">
        <v>-0.0011</v>
      </c>
      <c r="M67" s="39">
        <v>-0.0132</v>
      </c>
    </row>
    <row r="68" spans="1:13" ht="12.75">
      <c r="A68" s="16">
        <v>16</v>
      </c>
      <c r="B68" s="31" t="s">
        <v>144</v>
      </c>
      <c r="C68" s="18">
        <v>192754.47</v>
      </c>
      <c r="D68" s="20">
        <v>-0.107</v>
      </c>
      <c r="E68" s="20">
        <v>-0.4253</v>
      </c>
      <c r="F68" s="20">
        <v>0.0368</v>
      </c>
      <c r="G68" s="38">
        <v>52569</v>
      </c>
      <c r="H68" s="20">
        <v>-0.1033</v>
      </c>
      <c r="I68" s="20">
        <v>-0.4144</v>
      </c>
      <c r="J68" s="20">
        <v>0.048</v>
      </c>
      <c r="K68" s="15">
        <v>3.6667</v>
      </c>
      <c r="L68" s="39">
        <v>-0.0041</v>
      </c>
      <c r="M68" s="39">
        <v>-0.0186</v>
      </c>
    </row>
    <row r="69" spans="1:13" ht="12.75">
      <c r="A69" s="16">
        <v>17</v>
      </c>
      <c r="B69" s="31" t="s">
        <v>143</v>
      </c>
      <c r="C69" s="18">
        <v>15144.06</v>
      </c>
      <c r="D69" s="20">
        <v>-0.0479</v>
      </c>
      <c r="E69" s="20">
        <v>-0.0428</v>
      </c>
      <c r="F69" s="20">
        <v>0.0029</v>
      </c>
      <c r="G69" s="38">
        <v>2569</v>
      </c>
      <c r="H69" s="20">
        <v>-0.0414</v>
      </c>
      <c r="I69" s="20">
        <v>-0.0228</v>
      </c>
      <c r="J69" s="20">
        <v>0.0023</v>
      </c>
      <c r="K69" s="15">
        <v>5.8944</v>
      </c>
      <c r="L69" s="39">
        <v>-0.0067</v>
      </c>
      <c r="M69" s="39">
        <v>-0.0204</v>
      </c>
    </row>
    <row r="70" spans="1:13" ht="12.75">
      <c r="A70" s="16">
        <v>18</v>
      </c>
      <c r="B70" s="31" t="s">
        <v>142</v>
      </c>
      <c r="C70" s="18">
        <v>50920.24</v>
      </c>
      <c r="D70" s="20">
        <v>-0.0364</v>
      </c>
      <c r="E70" s="20">
        <v>-0.1793</v>
      </c>
      <c r="F70" s="20">
        <v>0.0097</v>
      </c>
      <c r="G70" s="38">
        <v>7237</v>
      </c>
      <c r="H70" s="20">
        <v>-0.0303</v>
      </c>
      <c r="I70" s="20">
        <v>-0.1605</v>
      </c>
      <c r="J70" s="20">
        <v>0.0066</v>
      </c>
      <c r="K70" s="15">
        <v>7.0364</v>
      </c>
      <c r="L70" s="39">
        <v>-0.0063</v>
      </c>
      <c r="M70" s="39">
        <v>-0.0223</v>
      </c>
    </row>
    <row r="71" spans="1:13" ht="12.75">
      <c r="A71" s="16">
        <v>19</v>
      </c>
      <c r="B71" s="31" t="s">
        <v>141</v>
      </c>
      <c r="C71" s="18">
        <v>99696.26</v>
      </c>
      <c r="D71" s="20">
        <v>-0.0502</v>
      </c>
      <c r="E71" s="20">
        <v>-0.2314</v>
      </c>
      <c r="F71" s="20">
        <v>0.019</v>
      </c>
      <c r="G71" s="38">
        <v>16022</v>
      </c>
      <c r="H71" s="20">
        <v>-0.044</v>
      </c>
      <c r="I71" s="20">
        <v>-0.2138</v>
      </c>
      <c r="J71" s="20">
        <v>0.0146</v>
      </c>
      <c r="K71" s="15">
        <v>6.2224</v>
      </c>
      <c r="L71" s="39">
        <v>-0.0065</v>
      </c>
      <c r="M71" s="39">
        <v>-0.0224</v>
      </c>
    </row>
    <row r="72" spans="1:13" ht="12.75">
      <c r="A72" s="16">
        <v>20</v>
      </c>
      <c r="B72" s="31" t="s">
        <v>140</v>
      </c>
      <c r="C72" s="18">
        <v>53760.22</v>
      </c>
      <c r="D72" s="20">
        <v>-0.0851</v>
      </c>
      <c r="E72" s="20">
        <v>-0.4544</v>
      </c>
      <c r="F72" s="20">
        <v>0.0103</v>
      </c>
      <c r="G72" s="38">
        <v>10561</v>
      </c>
      <c r="H72" s="20">
        <v>-0.0791</v>
      </c>
      <c r="I72" s="20">
        <v>-0.4415</v>
      </c>
      <c r="J72" s="20">
        <v>0.0097</v>
      </c>
      <c r="K72" s="15">
        <v>5.0905</v>
      </c>
      <c r="L72" s="39">
        <v>-0.0066</v>
      </c>
      <c r="M72" s="39">
        <v>-0.023</v>
      </c>
    </row>
    <row r="73" spans="1:13" ht="12.75">
      <c r="A73" s="16">
        <v>21</v>
      </c>
      <c r="B73" s="31" t="s">
        <v>139</v>
      </c>
      <c r="C73" s="18">
        <v>20723.15</v>
      </c>
      <c r="D73" s="20">
        <v>-0.104</v>
      </c>
      <c r="E73" s="20">
        <v>0.2522</v>
      </c>
      <c r="F73" s="20">
        <v>0.004</v>
      </c>
      <c r="G73" s="38">
        <v>5504</v>
      </c>
      <c r="H73" s="20">
        <v>-0.0853</v>
      </c>
      <c r="I73" s="20">
        <v>0.2912</v>
      </c>
      <c r="J73" s="20">
        <v>0.005</v>
      </c>
      <c r="K73" s="15">
        <v>3.7649</v>
      </c>
      <c r="L73" s="39">
        <v>-0.0204</v>
      </c>
      <c r="M73" s="39">
        <v>-0.0302</v>
      </c>
    </row>
    <row r="74" spans="1:13" ht="12.75">
      <c r="A74" s="16">
        <v>22</v>
      </c>
      <c r="B74" s="31" t="s">
        <v>138</v>
      </c>
      <c r="C74" s="18">
        <v>27039.52</v>
      </c>
      <c r="D74" s="20">
        <v>-0.0447</v>
      </c>
      <c r="E74" s="20">
        <v>-0.0652</v>
      </c>
      <c r="F74" s="20">
        <v>0.0052</v>
      </c>
      <c r="G74" s="38">
        <v>2780</v>
      </c>
      <c r="H74" s="20">
        <v>-0.0361</v>
      </c>
      <c r="I74" s="20">
        <v>-0.0316</v>
      </c>
      <c r="J74" s="20">
        <v>0.0025</v>
      </c>
      <c r="K74" s="15">
        <v>9.7267</v>
      </c>
      <c r="L74" s="39">
        <v>-0.009</v>
      </c>
      <c r="M74" s="39">
        <v>-0.0348</v>
      </c>
    </row>
    <row r="75" spans="1:13" ht="12.75">
      <c r="A75" s="16">
        <v>23</v>
      </c>
      <c r="B75" s="31" t="s">
        <v>137</v>
      </c>
      <c r="C75" s="18">
        <v>4996.17</v>
      </c>
      <c r="D75" s="20">
        <v>-0.0234</v>
      </c>
      <c r="E75" s="20">
        <v>-0.1887</v>
      </c>
      <c r="F75" s="20">
        <v>0.001</v>
      </c>
      <c r="G75" s="38">
        <v>1170</v>
      </c>
      <c r="H75" s="20">
        <v>-0.0189</v>
      </c>
      <c r="I75" s="20">
        <v>-0.1562</v>
      </c>
      <c r="J75" s="20">
        <v>0.0011</v>
      </c>
      <c r="K75" s="15">
        <v>4.2703</v>
      </c>
      <c r="L75" s="39">
        <v>-0.0046</v>
      </c>
      <c r="M75" s="39">
        <v>-0.0386</v>
      </c>
    </row>
    <row r="76" spans="1:13" ht="12.75">
      <c r="A76" s="16">
        <v>24</v>
      </c>
      <c r="B76" s="31" t="s">
        <v>136</v>
      </c>
      <c r="C76" s="18">
        <v>37881</v>
      </c>
      <c r="D76" s="20">
        <v>-0.0156</v>
      </c>
      <c r="E76" s="20">
        <v>-0.1158</v>
      </c>
      <c r="F76" s="20">
        <v>0.0072</v>
      </c>
      <c r="G76" s="38">
        <v>7060</v>
      </c>
      <c r="H76" s="20">
        <v>-0.0205</v>
      </c>
      <c r="I76" s="20">
        <v>-0.0736</v>
      </c>
      <c r="J76" s="20">
        <v>0.0065</v>
      </c>
      <c r="K76" s="15">
        <v>5.3658</v>
      </c>
      <c r="L76" s="39">
        <v>0.0049</v>
      </c>
      <c r="M76" s="39">
        <v>-0.0456</v>
      </c>
    </row>
    <row r="77" spans="1:13" ht="12.75">
      <c r="A77" s="16">
        <v>25</v>
      </c>
      <c r="B77" s="31" t="s">
        <v>135</v>
      </c>
      <c r="C77" s="18">
        <v>1348.47</v>
      </c>
      <c r="D77" s="20">
        <v>-0.0284</v>
      </c>
      <c r="E77" s="20">
        <v>-0.5201</v>
      </c>
      <c r="F77" s="20">
        <v>0.0003</v>
      </c>
      <c r="G77" s="15">
        <v>291</v>
      </c>
      <c r="H77" s="20">
        <v>-0.0299</v>
      </c>
      <c r="I77" s="20">
        <v>-0.4943</v>
      </c>
      <c r="J77" s="20">
        <v>0.0003</v>
      </c>
      <c r="K77" s="15">
        <v>4.6305</v>
      </c>
      <c r="L77" s="39">
        <v>0.0016</v>
      </c>
      <c r="M77" s="39">
        <v>-0.051</v>
      </c>
    </row>
    <row r="78" spans="1:13" ht="12.75">
      <c r="A78" s="16">
        <v>26</v>
      </c>
      <c r="B78" s="31" t="s">
        <v>134</v>
      </c>
      <c r="C78" s="18">
        <v>4938.07</v>
      </c>
      <c r="D78" s="20">
        <v>0.0055</v>
      </c>
      <c r="E78" s="20">
        <v>-0.1488</v>
      </c>
      <c r="F78" s="20">
        <v>0.0009</v>
      </c>
      <c r="G78" s="38">
        <v>1327</v>
      </c>
      <c r="H78" s="20">
        <v>-0.0057</v>
      </c>
      <c r="I78" s="20">
        <v>-0.0956</v>
      </c>
      <c r="J78" s="20">
        <v>0.0012</v>
      </c>
      <c r="K78" s="15">
        <v>3.7225</v>
      </c>
      <c r="L78" s="39">
        <v>0.0113</v>
      </c>
      <c r="M78" s="39">
        <v>-0.0588</v>
      </c>
    </row>
    <row r="79" spans="1:13" ht="12.75">
      <c r="A79" s="16">
        <v>27</v>
      </c>
      <c r="B79" s="31" t="s">
        <v>133</v>
      </c>
      <c r="C79" s="18">
        <v>2130.44</v>
      </c>
      <c r="D79" s="20">
        <v>0.0077</v>
      </c>
      <c r="E79" s="20">
        <v>-0.1512</v>
      </c>
      <c r="F79" s="20">
        <v>0.0004</v>
      </c>
      <c r="G79" s="15">
        <v>545</v>
      </c>
      <c r="H79" s="20">
        <v>-0.0055</v>
      </c>
      <c r="I79" s="20">
        <v>-0.0923</v>
      </c>
      <c r="J79" s="20">
        <v>0.0005</v>
      </c>
      <c r="K79" s="15">
        <v>3.9083</v>
      </c>
      <c r="L79" s="39">
        <v>0.0133</v>
      </c>
      <c r="M79" s="39">
        <v>-0.065</v>
      </c>
    </row>
    <row r="80" spans="1:13" ht="12.75">
      <c r="A80" s="16">
        <v>28</v>
      </c>
      <c r="B80" s="31" t="s">
        <v>132</v>
      </c>
      <c r="C80" s="18">
        <v>7093.43</v>
      </c>
      <c r="D80" s="20">
        <v>-0.0301</v>
      </c>
      <c r="E80" s="20">
        <v>-0.3602</v>
      </c>
      <c r="F80" s="20">
        <v>0.0014</v>
      </c>
      <c r="G80" s="38">
        <v>1476</v>
      </c>
      <c r="H80" s="20">
        <v>-0.0414</v>
      </c>
      <c r="I80" s="20">
        <v>-0.3086</v>
      </c>
      <c r="J80" s="20">
        <v>0.0013</v>
      </c>
      <c r="K80" s="15">
        <v>4.8052</v>
      </c>
      <c r="L80" s="39">
        <v>0.0117</v>
      </c>
      <c r="M80" s="39">
        <v>-0.0746</v>
      </c>
    </row>
    <row r="81" spans="1:13" ht="12.75">
      <c r="A81" s="16">
        <v>29</v>
      </c>
      <c r="B81" s="31" t="s">
        <v>131</v>
      </c>
      <c r="C81" s="18">
        <v>172297.7</v>
      </c>
      <c r="D81" s="20">
        <v>-0.1477</v>
      </c>
      <c r="E81" s="20">
        <v>-0.4945</v>
      </c>
      <c r="F81" s="20">
        <v>0.0329</v>
      </c>
      <c r="G81" s="38">
        <v>27580</v>
      </c>
      <c r="H81" s="20">
        <v>-0.117</v>
      </c>
      <c r="I81" s="20">
        <v>-0.4531</v>
      </c>
      <c r="J81" s="20">
        <v>0.0252</v>
      </c>
      <c r="K81" s="15">
        <v>6.2472</v>
      </c>
      <c r="L81" s="39">
        <v>-0.0348</v>
      </c>
      <c r="M81" s="39">
        <v>-0.0758</v>
      </c>
    </row>
    <row r="82" spans="1:13" ht="12.75">
      <c r="A82" s="16">
        <v>30</v>
      </c>
      <c r="B82" s="31" t="s">
        <v>130</v>
      </c>
      <c r="C82" s="18">
        <v>13276.28</v>
      </c>
      <c r="D82" s="20">
        <v>-0.0101</v>
      </c>
      <c r="E82" s="20">
        <v>-0.1395</v>
      </c>
      <c r="F82" s="20">
        <v>0.0025</v>
      </c>
      <c r="G82" s="15">
        <v>514</v>
      </c>
      <c r="H82" s="20">
        <v>-0.0165</v>
      </c>
      <c r="I82" s="20">
        <v>-0.068</v>
      </c>
      <c r="J82" s="20">
        <v>0.0005</v>
      </c>
      <c r="K82" s="15">
        <v>25.8489</v>
      </c>
      <c r="L82" s="39">
        <v>0.0066</v>
      </c>
      <c r="M82" s="39">
        <v>-0.0767</v>
      </c>
    </row>
    <row r="83" spans="1:13" ht="12.75">
      <c r="A83" s="16">
        <v>31</v>
      </c>
      <c r="B83" s="31" t="s">
        <v>129</v>
      </c>
      <c r="C83" s="18">
        <v>33160.16</v>
      </c>
      <c r="D83" s="20">
        <v>0.0035</v>
      </c>
      <c r="E83" s="20">
        <v>-0.141</v>
      </c>
      <c r="F83" s="20">
        <v>0.0063</v>
      </c>
      <c r="G83" s="38">
        <v>3791</v>
      </c>
      <c r="H83" s="20">
        <v>-0.0049</v>
      </c>
      <c r="I83" s="20">
        <v>-0.0459</v>
      </c>
      <c r="J83" s="20">
        <v>0.0035</v>
      </c>
      <c r="K83" s="15">
        <v>8.746</v>
      </c>
      <c r="L83" s="39">
        <v>0.0084</v>
      </c>
      <c r="M83" s="39">
        <v>-0.0996</v>
      </c>
    </row>
    <row r="84" spans="1:13" ht="12.75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</row>
    <row r="85" spans="1:13" ht="12.75">
      <c r="A85" s="16">
        <v>32</v>
      </c>
      <c r="B85" s="31" t="s">
        <v>128</v>
      </c>
      <c r="C85" s="18">
        <v>2492.75</v>
      </c>
      <c r="D85" s="20">
        <v>0.0181</v>
      </c>
      <c r="E85" s="20">
        <v>1.0773</v>
      </c>
      <c r="F85" s="20">
        <v>0.0005</v>
      </c>
      <c r="G85" s="15">
        <v>829</v>
      </c>
      <c r="H85" s="20">
        <v>0.0172</v>
      </c>
      <c r="I85" s="20">
        <v>1.0725</v>
      </c>
      <c r="J85" s="20">
        <v>0.0008</v>
      </c>
      <c r="K85" s="15">
        <v>3.007</v>
      </c>
      <c r="L85" s="39">
        <v>0.001</v>
      </c>
      <c r="M85" s="39">
        <v>0.0023</v>
      </c>
    </row>
    <row r="86" spans="1:13" ht="12.75">
      <c r="A86" s="16">
        <v>33</v>
      </c>
      <c r="B86" s="31" t="s">
        <v>127</v>
      </c>
      <c r="C86" s="18">
        <v>2199.25</v>
      </c>
      <c r="D86" s="20">
        <v>0.466</v>
      </c>
      <c r="E86" s="20">
        <v>0.466</v>
      </c>
      <c r="F86" s="20">
        <v>0.0004</v>
      </c>
      <c r="G86" s="15">
        <v>219</v>
      </c>
      <c r="H86" s="20">
        <v>0.4623</v>
      </c>
      <c r="I86" s="20">
        <v>0.4623</v>
      </c>
      <c r="J86" s="20">
        <v>0.0002</v>
      </c>
      <c r="K86" s="15">
        <v>10.0266</v>
      </c>
      <c r="L86" s="39">
        <v>0.0025</v>
      </c>
      <c r="M86" s="39">
        <v>0.0025</v>
      </c>
    </row>
    <row r="87" spans="1:13" ht="12.75">
      <c r="A87" s="40"/>
      <c r="B87" s="17" t="s">
        <v>40</v>
      </c>
      <c r="C87" s="19">
        <v>5239731</v>
      </c>
      <c r="D87" s="21">
        <v>-0.0837</v>
      </c>
      <c r="E87" s="21">
        <v>-0.3901</v>
      </c>
      <c r="F87" s="21">
        <v>1</v>
      </c>
      <c r="G87" s="41">
        <v>1094092</v>
      </c>
      <c r="H87" s="21">
        <v>-0.0595</v>
      </c>
      <c r="I87" s="21">
        <v>-0.2835</v>
      </c>
      <c r="J87" s="21">
        <v>1</v>
      </c>
      <c r="K87" s="40"/>
      <c r="L87" s="21">
        <v>-0.0011</v>
      </c>
      <c r="M87" s="21">
        <v>-0.0236</v>
      </c>
    </row>
    <row r="88" spans="1:13" ht="12.75">
      <c r="A88" s="96" t="s">
        <v>104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8"/>
      <c r="M88" s="20">
        <v>-0.0253</v>
      </c>
    </row>
    <row r="90" spans="1:8" ht="12.75">
      <c r="A90" s="71" t="s">
        <v>43</v>
      </c>
      <c r="B90" s="73"/>
      <c r="C90" s="73"/>
      <c r="D90" s="73"/>
      <c r="E90" s="73"/>
      <c r="F90" s="73"/>
      <c r="G90" s="73"/>
      <c r="H90" s="74"/>
    </row>
    <row r="91" spans="1:8" ht="12.75">
      <c r="A91" s="28" t="s">
        <v>44</v>
      </c>
      <c r="B91" s="28" t="s">
        <v>105</v>
      </c>
      <c r="C91" s="71" t="s">
        <v>46</v>
      </c>
      <c r="D91" s="73"/>
      <c r="E91" s="73"/>
      <c r="F91" s="73"/>
      <c r="G91" s="73"/>
      <c r="H91" s="74"/>
    </row>
    <row r="92" spans="1:8" ht="12.75">
      <c r="A92" s="42">
        <v>38777</v>
      </c>
      <c r="B92" s="40" t="s">
        <v>126</v>
      </c>
      <c r="C92" s="60" t="s">
        <v>125</v>
      </c>
      <c r="D92" s="61"/>
      <c r="E92" s="61"/>
      <c r="F92" s="61"/>
      <c r="G92" s="61"/>
      <c r="H92" s="62"/>
    </row>
    <row r="93" spans="1:8" ht="12.75">
      <c r="A93" s="42">
        <v>38777</v>
      </c>
      <c r="B93" s="40" t="s">
        <v>124</v>
      </c>
      <c r="C93" s="60" t="s">
        <v>123</v>
      </c>
      <c r="D93" s="61"/>
      <c r="E93" s="61"/>
      <c r="F93" s="61"/>
      <c r="G93" s="61"/>
      <c r="H93" s="62"/>
    </row>
    <row r="94" spans="1:8" ht="12.75">
      <c r="A94" s="42">
        <v>38793</v>
      </c>
      <c r="B94" s="40" t="s">
        <v>122</v>
      </c>
      <c r="C94" s="60" t="s">
        <v>121</v>
      </c>
      <c r="D94" s="61"/>
      <c r="E94" s="61"/>
      <c r="F94" s="61"/>
      <c r="G94" s="61"/>
      <c r="H94" s="62"/>
    </row>
    <row r="95" spans="1:8" ht="25.5">
      <c r="A95" s="42">
        <v>38796</v>
      </c>
      <c r="B95" s="40" t="s">
        <v>120</v>
      </c>
      <c r="C95" s="60" t="s">
        <v>119</v>
      </c>
      <c r="D95" s="61"/>
      <c r="E95" s="61"/>
      <c r="F95" s="61"/>
      <c r="G95" s="61"/>
      <c r="H95" s="62"/>
    </row>
    <row r="96" spans="1:8" ht="12.75">
      <c r="A96" s="42">
        <v>38817</v>
      </c>
      <c r="B96" s="40" t="s">
        <v>118</v>
      </c>
      <c r="C96" s="60" t="s">
        <v>117</v>
      </c>
      <c r="D96" s="61"/>
      <c r="E96" s="61"/>
      <c r="F96" s="61"/>
      <c r="G96" s="61"/>
      <c r="H96" s="62"/>
    </row>
    <row r="97" spans="1:8" ht="12.75">
      <c r="A97" s="42">
        <v>38868</v>
      </c>
      <c r="B97" s="40" t="s">
        <v>116</v>
      </c>
      <c r="C97" s="60" t="s">
        <v>117</v>
      </c>
      <c r="D97" s="61"/>
      <c r="E97" s="61"/>
      <c r="F97" s="61"/>
      <c r="G97" s="61"/>
      <c r="H97" s="62"/>
    </row>
    <row r="98" spans="1:8" ht="12.75">
      <c r="A98" s="42">
        <v>38868</v>
      </c>
      <c r="B98" s="40" t="s">
        <v>116</v>
      </c>
      <c r="C98" s="60" t="s">
        <v>115</v>
      </c>
      <c r="D98" s="61"/>
      <c r="E98" s="61"/>
      <c r="F98" s="61"/>
      <c r="G98" s="61"/>
      <c r="H98" s="62"/>
    </row>
    <row r="99" spans="1:8" ht="12.75">
      <c r="A99" s="42">
        <v>38873</v>
      </c>
      <c r="B99" s="40" t="s">
        <v>114</v>
      </c>
      <c r="C99" s="60" t="s">
        <v>113</v>
      </c>
      <c r="D99" s="61"/>
      <c r="E99" s="61"/>
      <c r="F99" s="61"/>
      <c r="G99" s="61"/>
      <c r="H99" s="62"/>
    </row>
    <row r="101" spans="1:12" ht="12.75">
      <c r="A101" s="102" t="s">
        <v>41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1:12" ht="12.75">
      <c r="A102" s="102" t="s">
        <v>42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ht="12.75">
      <c r="A103" s="22"/>
    </row>
  </sheetData>
  <mergeCells count="46">
    <mergeCell ref="A1:M1"/>
    <mergeCell ref="A2:B2"/>
    <mergeCell ref="C2:F2"/>
    <mergeCell ref="G2:J2"/>
    <mergeCell ref="K2:M2"/>
    <mergeCell ref="C3:C4"/>
    <mergeCell ref="D3:D4"/>
    <mergeCell ref="G3:G4"/>
    <mergeCell ref="C44:H44"/>
    <mergeCell ref="A37:M37"/>
    <mergeCell ref="H3:H4"/>
    <mergeCell ref="K3:K4"/>
    <mergeCell ref="L3:L4"/>
    <mergeCell ref="A3:A4"/>
    <mergeCell ref="C45:H45"/>
    <mergeCell ref="C46:H46"/>
    <mergeCell ref="A39:L39"/>
    <mergeCell ref="A41:H41"/>
    <mergeCell ref="C42:H42"/>
    <mergeCell ref="C43:H43"/>
    <mergeCell ref="C93:H93"/>
    <mergeCell ref="C94:H94"/>
    <mergeCell ref="C95:H95"/>
    <mergeCell ref="C96:H96"/>
    <mergeCell ref="A102:L102"/>
    <mergeCell ref="C97:H97"/>
    <mergeCell ref="C98:H98"/>
    <mergeCell ref="C99:H99"/>
    <mergeCell ref="A101:L101"/>
    <mergeCell ref="A88:L88"/>
    <mergeCell ref="A90:H90"/>
    <mergeCell ref="C91:H91"/>
    <mergeCell ref="C92:H92"/>
    <mergeCell ref="H51:H52"/>
    <mergeCell ref="K51:K52"/>
    <mergeCell ref="L51:L52"/>
    <mergeCell ref="A84:M84"/>
    <mergeCell ref="A51:A52"/>
    <mergeCell ref="C51:C52"/>
    <mergeCell ref="D51:D52"/>
    <mergeCell ref="G51:G52"/>
    <mergeCell ref="A49:M49"/>
    <mergeCell ref="A50:B50"/>
    <mergeCell ref="C50:F50"/>
    <mergeCell ref="G50:J50"/>
    <mergeCell ref="K50:M50"/>
  </mergeCells>
  <printOptions/>
  <pageMargins left="0.75" right="0.75" top="1" bottom="1" header="0.5" footer="0.5"/>
  <pageSetup fitToHeight="3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C1">
      <selection activeCell="J40" sqref="J40"/>
    </sheetView>
  </sheetViews>
  <sheetFormatPr defaultColWidth="9.140625" defaultRowHeight="12.75"/>
  <cols>
    <col min="1" max="1" width="11.57421875" style="0" bestFit="1" customWidth="1"/>
    <col min="2" max="2" width="72.140625" style="0" bestFit="1" customWidth="1"/>
    <col min="3" max="3" width="11.7109375" style="0" bestFit="1" customWidth="1"/>
    <col min="4" max="4" width="12.7109375" style="0" bestFit="1" customWidth="1"/>
    <col min="5" max="5" width="13.28125" style="0" customWidth="1"/>
    <col min="6" max="6" width="12.7109375" style="0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1" t="s">
        <v>290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55"/>
      <c r="B2" s="91"/>
      <c r="C2" s="71" t="s">
        <v>62</v>
      </c>
      <c r="D2" s="73"/>
      <c r="E2" s="73"/>
      <c r="F2" s="74"/>
      <c r="G2" s="71" t="s">
        <v>63</v>
      </c>
      <c r="H2" s="73"/>
      <c r="I2" s="73"/>
      <c r="J2" s="74"/>
      <c r="K2" s="71" t="s">
        <v>64</v>
      </c>
      <c r="L2" s="73"/>
      <c r="M2" s="74"/>
    </row>
    <row r="3" spans="1:13" ht="12.75">
      <c r="A3" s="92" t="s">
        <v>65</v>
      </c>
      <c r="B3" s="35" t="s">
        <v>66</v>
      </c>
      <c r="C3" s="94">
        <v>38898</v>
      </c>
      <c r="D3" s="92" t="s">
        <v>67</v>
      </c>
      <c r="E3" s="35" t="s">
        <v>68</v>
      </c>
      <c r="F3" s="35" t="s">
        <v>10</v>
      </c>
      <c r="G3" s="94">
        <v>38898</v>
      </c>
      <c r="H3" s="92" t="s">
        <v>67</v>
      </c>
      <c r="I3" s="35" t="s">
        <v>69</v>
      </c>
      <c r="J3" s="35" t="s">
        <v>10</v>
      </c>
      <c r="K3" s="94">
        <v>38898</v>
      </c>
      <c r="L3" s="92" t="s">
        <v>67</v>
      </c>
      <c r="M3" s="35" t="s">
        <v>8</v>
      </c>
    </row>
    <row r="4" spans="1:13" ht="12.75">
      <c r="A4" s="93"/>
      <c r="B4" s="36" t="s">
        <v>291</v>
      </c>
      <c r="C4" s="95"/>
      <c r="D4" s="93"/>
      <c r="E4" s="37">
        <v>38718</v>
      </c>
      <c r="F4" s="36" t="s">
        <v>11</v>
      </c>
      <c r="G4" s="95"/>
      <c r="H4" s="93"/>
      <c r="I4" s="37">
        <v>38718</v>
      </c>
      <c r="J4" s="36" t="s">
        <v>11</v>
      </c>
      <c r="K4" s="95"/>
      <c r="L4" s="93"/>
      <c r="M4" s="36" t="s">
        <v>71</v>
      </c>
    </row>
    <row r="5" spans="1:13" ht="12.75">
      <c r="A5" s="16">
        <v>1</v>
      </c>
      <c r="B5" s="31" t="s">
        <v>292</v>
      </c>
      <c r="C5" s="18">
        <v>1224.09</v>
      </c>
      <c r="D5" s="20">
        <v>0.0013</v>
      </c>
      <c r="E5" s="20">
        <v>0.0153</v>
      </c>
      <c r="F5" s="20">
        <v>0.0006</v>
      </c>
      <c r="G5" s="15">
        <v>219</v>
      </c>
      <c r="H5" s="20">
        <v>0</v>
      </c>
      <c r="I5" s="20">
        <v>0</v>
      </c>
      <c r="J5" s="20">
        <v>0.0004</v>
      </c>
      <c r="K5" s="15">
        <v>5.5963</v>
      </c>
      <c r="L5" s="39">
        <v>0.0013</v>
      </c>
      <c r="M5" s="39">
        <v>0.0153</v>
      </c>
    </row>
    <row r="6" spans="1:13" ht="12.75">
      <c r="A6" s="16">
        <v>2</v>
      </c>
      <c r="B6" s="31" t="s">
        <v>293</v>
      </c>
      <c r="C6" s="18">
        <v>1069317.63</v>
      </c>
      <c r="D6" s="20">
        <v>-0.0484</v>
      </c>
      <c r="E6" s="20">
        <v>-0.2695</v>
      </c>
      <c r="F6" s="20">
        <v>0.5639</v>
      </c>
      <c r="G6" s="38">
        <v>348388</v>
      </c>
      <c r="H6" s="20">
        <v>-0.05</v>
      </c>
      <c r="I6" s="20">
        <v>-0.2773</v>
      </c>
      <c r="J6" s="20">
        <v>0.6496</v>
      </c>
      <c r="K6" s="15">
        <v>3.0693</v>
      </c>
      <c r="L6" s="39">
        <v>0.0017</v>
      </c>
      <c r="M6" s="39">
        <v>0.0108</v>
      </c>
    </row>
    <row r="7" spans="1:13" ht="12.75">
      <c r="A7" s="16">
        <v>3</v>
      </c>
      <c r="B7" s="31" t="s">
        <v>294</v>
      </c>
      <c r="C7" s="18">
        <v>11811.31</v>
      </c>
      <c r="D7" s="20">
        <v>0.0117</v>
      </c>
      <c r="E7" s="20">
        <v>-0.3854</v>
      </c>
      <c r="F7" s="20">
        <v>0.0062</v>
      </c>
      <c r="G7" s="38">
        <v>5665</v>
      </c>
      <c r="H7" s="20">
        <v>0.0101</v>
      </c>
      <c r="I7" s="20">
        <v>-0.3919</v>
      </c>
      <c r="J7" s="20">
        <v>0.0106</v>
      </c>
      <c r="K7" s="15">
        <v>2.0848</v>
      </c>
      <c r="L7" s="39">
        <v>0.0016</v>
      </c>
      <c r="M7" s="39">
        <v>0.0106</v>
      </c>
    </row>
    <row r="8" spans="1:13" ht="12.75">
      <c r="A8" s="16">
        <v>4</v>
      </c>
      <c r="B8" s="31" t="s">
        <v>295</v>
      </c>
      <c r="C8" s="18">
        <v>5731.97</v>
      </c>
      <c r="D8" s="20">
        <v>0.0668</v>
      </c>
      <c r="E8" s="20">
        <v>0.3669</v>
      </c>
      <c r="F8" s="20">
        <v>0.003</v>
      </c>
      <c r="G8" s="38">
        <v>1783</v>
      </c>
      <c r="H8" s="20">
        <v>0.0651</v>
      </c>
      <c r="I8" s="20">
        <v>0.3531</v>
      </c>
      <c r="J8" s="20">
        <v>0.0033</v>
      </c>
      <c r="K8" s="15">
        <v>3.2156</v>
      </c>
      <c r="L8" s="39">
        <v>0.0016</v>
      </c>
      <c r="M8" s="39">
        <v>0.0102</v>
      </c>
    </row>
    <row r="9" spans="1:13" ht="12.75">
      <c r="A9" s="16">
        <v>5</v>
      </c>
      <c r="B9" s="31" t="s">
        <v>296</v>
      </c>
      <c r="C9" s="18">
        <v>15616.44</v>
      </c>
      <c r="D9" s="20">
        <v>-0.0597</v>
      </c>
      <c r="E9" s="20">
        <v>-0.4351</v>
      </c>
      <c r="F9" s="20">
        <v>0.0082</v>
      </c>
      <c r="G9" s="38">
        <v>2124</v>
      </c>
      <c r="H9" s="20">
        <v>-0.061</v>
      </c>
      <c r="I9" s="20">
        <v>-0.4407</v>
      </c>
      <c r="J9" s="20">
        <v>0.004</v>
      </c>
      <c r="K9" s="15">
        <v>7.3531</v>
      </c>
      <c r="L9" s="39">
        <v>0.0013</v>
      </c>
      <c r="M9" s="39">
        <v>0.01</v>
      </c>
    </row>
    <row r="10" spans="1:13" ht="12.75">
      <c r="A10" s="16">
        <v>6</v>
      </c>
      <c r="B10" s="31" t="s">
        <v>297</v>
      </c>
      <c r="C10" s="18">
        <v>41714.73</v>
      </c>
      <c r="D10" s="20">
        <v>0.1596</v>
      </c>
      <c r="E10" s="20">
        <v>0.1144</v>
      </c>
      <c r="F10" s="20">
        <v>0.022</v>
      </c>
      <c r="G10" s="38">
        <v>6787</v>
      </c>
      <c r="H10" s="20">
        <v>0.1577</v>
      </c>
      <c r="I10" s="20">
        <v>0.1035</v>
      </c>
      <c r="J10" s="20">
        <v>0.0127</v>
      </c>
      <c r="K10" s="15">
        <v>6.1467</v>
      </c>
      <c r="L10" s="39">
        <v>0.0016</v>
      </c>
      <c r="M10" s="39">
        <v>0.0099</v>
      </c>
    </row>
    <row r="11" spans="1:13" ht="12.75">
      <c r="A11" s="16">
        <v>7</v>
      </c>
      <c r="B11" s="31" t="s">
        <v>298</v>
      </c>
      <c r="C11" s="18">
        <v>18244.23</v>
      </c>
      <c r="D11" s="20">
        <v>0.1231</v>
      </c>
      <c r="E11" s="20">
        <v>0.1792</v>
      </c>
      <c r="F11" s="20">
        <v>0.0096</v>
      </c>
      <c r="G11" s="38">
        <v>3643</v>
      </c>
      <c r="H11" s="20">
        <v>0.1211</v>
      </c>
      <c r="I11" s="20">
        <v>0.1677</v>
      </c>
      <c r="J11" s="20">
        <v>0.0068</v>
      </c>
      <c r="K11" s="15">
        <v>5.0079</v>
      </c>
      <c r="L11" s="39">
        <v>0.0018</v>
      </c>
      <c r="M11" s="39">
        <v>0.0099</v>
      </c>
    </row>
    <row r="12" spans="1:13" ht="12.75">
      <c r="A12" s="16">
        <v>8</v>
      </c>
      <c r="B12" s="31" t="s">
        <v>299</v>
      </c>
      <c r="C12" s="18">
        <v>3456.39</v>
      </c>
      <c r="D12" s="20">
        <v>0.1454</v>
      </c>
      <c r="E12" s="20">
        <v>0.7815</v>
      </c>
      <c r="F12" s="20">
        <v>0.0018</v>
      </c>
      <c r="G12" s="15">
        <v>693</v>
      </c>
      <c r="H12" s="20">
        <v>0.1431</v>
      </c>
      <c r="I12" s="20">
        <v>0.7643</v>
      </c>
      <c r="J12" s="20">
        <v>0.0013</v>
      </c>
      <c r="K12" s="15">
        <v>4.9893</v>
      </c>
      <c r="L12" s="39">
        <v>0.002</v>
      </c>
      <c r="M12" s="39">
        <v>0.0098</v>
      </c>
    </row>
    <row r="13" spans="1:13" ht="12.75">
      <c r="A13" s="16">
        <v>9</v>
      </c>
      <c r="B13" s="31" t="s">
        <v>300</v>
      </c>
      <c r="C13" s="18">
        <v>37926.62</v>
      </c>
      <c r="D13" s="20">
        <v>-0.0278</v>
      </c>
      <c r="E13" s="20">
        <v>-0.0921</v>
      </c>
      <c r="F13" s="20">
        <v>0.02</v>
      </c>
      <c r="G13" s="38">
        <v>3454</v>
      </c>
      <c r="H13" s="20">
        <v>-0.0292</v>
      </c>
      <c r="I13" s="20">
        <v>-0.1007</v>
      </c>
      <c r="J13" s="20">
        <v>0.0064</v>
      </c>
      <c r="K13" s="15">
        <v>10.9806</v>
      </c>
      <c r="L13" s="39">
        <v>0.0014</v>
      </c>
      <c r="M13" s="39">
        <v>0.0096</v>
      </c>
    </row>
    <row r="14" spans="1:13" ht="12.75">
      <c r="A14" s="16">
        <v>10</v>
      </c>
      <c r="B14" s="31" t="s">
        <v>301</v>
      </c>
      <c r="C14" s="18">
        <v>2982.83</v>
      </c>
      <c r="D14" s="20">
        <v>-0.0161</v>
      </c>
      <c r="E14" s="20">
        <v>-0.2692</v>
      </c>
      <c r="F14" s="20">
        <v>0.0016</v>
      </c>
      <c r="G14" s="15">
        <v>861</v>
      </c>
      <c r="H14" s="20">
        <v>-0.0174</v>
      </c>
      <c r="I14" s="20">
        <v>-0.2761</v>
      </c>
      <c r="J14" s="20">
        <v>0.0016</v>
      </c>
      <c r="K14" s="15">
        <v>3.4641</v>
      </c>
      <c r="L14" s="39">
        <v>0.0013</v>
      </c>
      <c r="M14" s="39">
        <v>0.0095</v>
      </c>
    </row>
    <row r="15" spans="1:13" ht="12.75">
      <c r="A15" s="16">
        <v>11</v>
      </c>
      <c r="B15" s="31" t="s">
        <v>302</v>
      </c>
      <c r="C15" s="18">
        <v>8898.23</v>
      </c>
      <c r="D15" s="20">
        <v>0.0862</v>
      </c>
      <c r="E15" s="20">
        <v>0.1376</v>
      </c>
      <c r="F15" s="20">
        <v>0.0047</v>
      </c>
      <c r="G15" s="38">
        <v>1667</v>
      </c>
      <c r="H15" s="20">
        <v>0.0842</v>
      </c>
      <c r="I15" s="20">
        <v>0.1271</v>
      </c>
      <c r="J15" s="20">
        <v>0.0031</v>
      </c>
      <c r="K15" s="15">
        <v>5.3371</v>
      </c>
      <c r="L15" s="39">
        <v>0.0018</v>
      </c>
      <c r="M15" s="39">
        <v>0.0093</v>
      </c>
    </row>
    <row r="16" spans="1:13" ht="12.75">
      <c r="A16" s="16">
        <v>12</v>
      </c>
      <c r="B16" s="31" t="s">
        <v>303</v>
      </c>
      <c r="C16" s="18">
        <v>14486.84</v>
      </c>
      <c r="D16" s="20">
        <v>-0.0188</v>
      </c>
      <c r="E16" s="20">
        <v>-0.2763</v>
      </c>
      <c r="F16" s="20">
        <v>0.0076</v>
      </c>
      <c r="G16" s="38">
        <v>2535</v>
      </c>
      <c r="H16" s="20">
        <v>-0.0202</v>
      </c>
      <c r="I16" s="20">
        <v>-0.2829</v>
      </c>
      <c r="J16" s="20">
        <v>0.0047</v>
      </c>
      <c r="K16" s="15">
        <v>5.7158</v>
      </c>
      <c r="L16" s="39">
        <v>0.0015</v>
      </c>
      <c r="M16" s="39">
        <v>0.0093</v>
      </c>
    </row>
    <row r="17" spans="1:13" ht="12.75">
      <c r="A17" s="16">
        <v>13</v>
      </c>
      <c r="B17" s="31" t="s">
        <v>304</v>
      </c>
      <c r="C17" s="18">
        <v>110482.2</v>
      </c>
      <c r="D17" s="20">
        <v>-0.0376</v>
      </c>
      <c r="E17" s="20">
        <v>-0.1417</v>
      </c>
      <c r="F17" s="20">
        <v>0.0583</v>
      </c>
      <c r="G17" s="38">
        <v>16743</v>
      </c>
      <c r="H17" s="20">
        <v>-0.0391</v>
      </c>
      <c r="I17" s="20">
        <v>-0.1495</v>
      </c>
      <c r="J17" s="20">
        <v>0.0312</v>
      </c>
      <c r="K17" s="15">
        <v>6.5988</v>
      </c>
      <c r="L17" s="39">
        <v>0.0016</v>
      </c>
      <c r="M17" s="39">
        <v>0.0092</v>
      </c>
    </row>
    <row r="18" spans="1:13" ht="12.75">
      <c r="A18" s="16">
        <v>14</v>
      </c>
      <c r="B18" s="31" t="s">
        <v>305</v>
      </c>
      <c r="C18" s="18">
        <v>45552.23</v>
      </c>
      <c r="D18" s="20">
        <v>-0.0599</v>
      </c>
      <c r="E18" s="20">
        <v>-0.4167</v>
      </c>
      <c r="F18" s="20">
        <v>0.024</v>
      </c>
      <c r="G18" s="38">
        <v>5796</v>
      </c>
      <c r="H18" s="20">
        <v>-0.0615</v>
      </c>
      <c r="I18" s="20">
        <v>-0.422</v>
      </c>
      <c r="J18" s="20">
        <v>0.0108</v>
      </c>
      <c r="K18" s="15">
        <v>7.8591</v>
      </c>
      <c r="L18" s="39">
        <v>0.0017</v>
      </c>
      <c r="M18" s="39">
        <v>0.0092</v>
      </c>
    </row>
    <row r="19" spans="1:13" ht="12.75">
      <c r="A19" s="16">
        <v>15</v>
      </c>
      <c r="B19" s="31" t="s">
        <v>306</v>
      </c>
      <c r="C19" s="18">
        <v>10496.62</v>
      </c>
      <c r="D19" s="20">
        <v>1.5274</v>
      </c>
      <c r="E19" s="20">
        <v>1.5434</v>
      </c>
      <c r="F19" s="20">
        <v>0.0055</v>
      </c>
      <c r="G19" s="38">
        <v>3186</v>
      </c>
      <c r="H19" s="20">
        <v>1.5229</v>
      </c>
      <c r="I19" s="20">
        <v>1.5211</v>
      </c>
      <c r="J19" s="20">
        <v>0.0059</v>
      </c>
      <c r="K19" s="15">
        <v>3.2942</v>
      </c>
      <c r="L19" s="39">
        <v>0.0018</v>
      </c>
      <c r="M19" s="39">
        <v>0.0089</v>
      </c>
    </row>
    <row r="20" spans="1:13" ht="12.75">
      <c r="A20" s="16">
        <v>16</v>
      </c>
      <c r="B20" s="31" t="s">
        <v>307</v>
      </c>
      <c r="C20" s="18">
        <v>2800.59</v>
      </c>
      <c r="D20" s="20">
        <v>-0.0479</v>
      </c>
      <c r="E20" s="20">
        <v>-0.423</v>
      </c>
      <c r="F20" s="20">
        <v>0.0015</v>
      </c>
      <c r="G20" s="15">
        <v>626</v>
      </c>
      <c r="H20" s="20">
        <v>-0.0492</v>
      </c>
      <c r="I20" s="20">
        <v>-0.4276</v>
      </c>
      <c r="J20" s="20">
        <v>0.0012</v>
      </c>
      <c r="K20" s="15">
        <v>4.4715</v>
      </c>
      <c r="L20" s="39">
        <v>0.0014</v>
      </c>
      <c r="M20" s="39">
        <v>0.0081</v>
      </c>
    </row>
    <row r="21" spans="1:13" ht="12.75">
      <c r="A21" s="16">
        <v>17</v>
      </c>
      <c r="B21" s="31" t="s">
        <v>308</v>
      </c>
      <c r="C21" s="18">
        <v>236124.63</v>
      </c>
      <c r="D21" s="20">
        <v>-0.0242</v>
      </c>
      <c r="E21" s="20">
        <v>-0.2435</v>
      </c>
      <c r="F21" s="20">
        <v>0.1245</v>
      </c>
      <c r="G21" s="38">
        <v>23370</v>
      </c>
      <c r="H21" s="20">
        <v>-0.0252</v>
      </c>
      <c r="I21" s="20">
        <v>-0.2494</v>
      </c>
      <c r="J21" s="20">
        <v>0.0436</v>
      </c>
      <c r="K21" s="15">
        <v>10.1037</v>
      </c>
      <c r="L21" s="39">
        <v>0.0011</v>
      </c>
      <c r="M21" s="39">
        <v>0.0078</v>
      </c>
    </row>
    <row r="22" spans="1:13" ht="12.75">
      <c r="A22" s="16">
        <v>18</v>
      </c>
      <c r="B22" s="31" t="s">
        <v>309</v>
      </c>
      <c r="C22" s="18">
        <v>146524.7</v>
      </c>
      <c r="D22" s="20">
        <v>-0.076</v>
      </c>
      <c r="E22" s="20">
        <v>-0.5288</v>
      </c>
      <c r="F22" s="20">
        <v>0.0773</v>
      </c>
      <c r="G22" s="38">
        <v>85753</v>
      </c>
      <c r="H22" s="20">
        <v>-0.0773</v>
      </c>
      <c r="I22" s="20">
        <v>-0.5324</v>
      </c>
      <c r="J22" s="20">
        <v>0.1599</v>
      </c>
      <c r="K22" s="15">
        <v>1.7087</v>
      </c>
      <c r="L22" s="39">
        <v>0.0013</v>
      </c>
      <c r="M22" s="39">
        <v>0.0078</v>
      </c>
    </row>
    <row r="23" spans="1:13" ht="12.75">
      <c r="A23" s="16">
        <v>19</v>
      </c>
      <c r="B23" s="31" t="s">
        <v>310</v>
      </c>
      <c r="C23" s="18">
        <v>3770.13</v>
      </c>
      <c r="D23" s="20">
        <v>0.0476</v>
      </c>
      <c r="E23" s="20">
        <v>0.0402</v>
      </c>
      <c r="F23" s="20">
        <v>0.002</v>
      </c>
      <c r="G23" s="15">
        <v>911</v>
      </c>
      <c r="H23" s="20">
        <v>0.0467</v>
      </c>
      <c r="I23" s="20">
        <v>0.033</v>
      </c>
      <c r="J23" s="20">
        <v>0.0017</v>
      </c>
      <c r="K23" s="15">
        <v>4.139</v>
      </c>
      <c r="L23" s="39">
        <v>0.0009</v>
      </c>
      <c r="M23" s="39">
        <v>0.0069</v>
      </c>
    </row>
    <row r="24" spans="1:13" ht="12.75">
      <c r="A24" s="16">
        <v>20</v>
      </c>
      <c r="B24" s="31" t="s">
        <v>311</v>
      </c>
      <c r="C24" s="18">
        <v>6429.98</v>
      </c>
      <c r="D24" s="20">
        <v>-0.0074</v>
      </c>
      <c r="E24" s="20">
        <v>-0.1594</v>
      </c>
      <c r="F24" s="20">
        <v>0.0034</v>
      </c>
      <c r="G24" s="38">
        <v>1858</v>
      </c>
      <c r="H24" s="20">
        <v>-0.0093</v>
      </c>
      <c r="I24" s="20">
        <v>-0.165</v>
      </c>
      <c r="J24" s="20">
        <v>0.0035</v>
      </c>
      <c r="K24" s="15">
        <v>3.4606</v>
      </c>
      <c r="L24" s="39">
        <v>0.0019</v>
      </c>
      <c r="M24" s="39">
        <v>0.0068</v>
      </c>
    </row>
    <row r="25" spans="1:13" ht="12.75">
      <c r="A25" s="16">
        <v>21</v>
      </c>
      <c r="B25" s="31" t="s">
        <v>312</v>
      </c>
      <c r="C25" s="18">
        <v>11383.7</v>
      </c>
      <c r="D25" s="20">
        <v>-0.0934</v>
      </c>
      <c r="E25" s="20">
        <v>-0.3421</v>
      </c>
      <c r="F25" s="20">
        <v>0.006</v>
      </c>
      <c r="G25" s="38">
        <v>1900</v>
      </c>
      <c r="H25" s="20">
        <v>-0.0949</v>
      </c>
      <c r="I25" s="20">
        <v>-0.3465</v>
      </c>
      <c r="J25" s="20">
        <v>0.0035</v>
      </c>
      <c r="K25" s="15">
        <v>5.9911</v>
      </c>
      <c r="L25" s="39">
        <v>0.0016</v>
      </c>
      <c r="M25" s="39">
        <v>0.0067</v>
      </c>
    </row>
    <row r="26" spans="1:13" ht="12.75">
      <c r="A26" s="16">
        <v>22</v>
      </c>
      <c r="B26" s="31" t="s">
        <v>313</v>
      </c>
      <c r="C26" s="18">
        <v>1703.26</v>
      </c>
      <c r="D26" s="20">
        <v>0.5118</v>
      </c>
      <c r="E26" s="20">
        <v>0.5106</v>
      </c>
      <c r="F26" s="20">
        <v>0.0009</v>
      </c>
      <c r="G26" s="15">
        <v>410</v>
      </c>
      <c r="H26" s="20">
        <v>0.5108</v>
      </c>
      <c r="I26" s="20">
        <v>0.5043</v>
      </c>
      <c r="J26" s="20">
        <v>0.0008</v>
      </c>
      <c r="K26" s="15">
        <v>4.1539</v>
      </c>
      <c r="L26" s="39">
        <v>0.0006</v>
      </c>
      <c r="M26" s="39">
        <v>0.0042</v>
      </c>
    </row>
    <row r="27" spans="1:13" ht="12.75">
      <c r="A27" s="16">
        <v>23</v>
      </c>
      <c r="B27" s="31" t="s">
        <v>314</v>
      </c>
      <c r="C27" s="15">
        <v>964.34</v>
      </c>
      <c r="D27" s="20">
        <v>0.0964</v>
      </c>
      <c r="E27" s="20">
        <v>-0.3092</v>
      </c>
      <c r="F27" s="20">
        <v>0.0005</v>
      </c>
      <c r="G27" s="15">
        <v>771</v>
      </c>
      <c r="H27" s="20">
        <v>0.0966</v>
      </c>
      <c r="I27" s="20">
        <v>-0.312</v>
      </c>
      <c r="J27" s="20">
        <v>0.0014</v>
      </c>
      <c r="K27" s="15">
        <v>1.2507</v>
      </c>
      <c r="L27" s="39">
        <v>-0.0002</v>
      </c>
      <c r="M27" s="39">
        <v>0.0041</v>
      </c>
    </row>
    <row r="28" spans="1:13" ht="12.75">
      <c r="A28" s="16">
        <v>24</v>
      </c>
      <c r="B28" s="31" t="s">
        <v>315</v>
      </c>
      <c r="C28" s="18">
        <v>22549.88</v>
      </c>
      <c r="D28" s="20">
        <v>-0.0605</v>
      </c>
      <c r="E28" s="20">
        <v>-0.3458</v>
      </c>
      <c r="F28" s="20">
        <v>0.0119</v>
      </c>
      <c r="G28" s="38">
        <v>3699</v>
      </c>
      <c r="H28" s="20">
        <v>-0.0617</v>
      </c>
      <c r="I28" s="20">
        <v>-0.3479</v>
      </c>
      <c r="J28" s="20">
        <v>0.0069</v>
      </c>
      <c r="K28" s="15">
        <v>6.0961</v>
      </c>
      <c r="L28" s="39">
        <v>0.0013</v>
      </c>
      <c r="M28" s="39">
        <v>0.0033</v>
      </c>
    </row>
    <row r="29" spans="1:13" ht="12.75">
      <c r="A29" s="16">
        <v>25</v>
      </c>
      <c r="B29" s="31" t="s">
        <v>431</v>
      </c>
      <c r="C29" s="18">
        <v>35562.81</v>
      </c>
      <c r="D29" s="20">
        <v>-0.0555</v>
      </c>
      <c r="E29" s="20">
        <v>-0.6719</v>
      </c>
      <c r="F29" s="20">
        <v>0.0188</v>
      </c>
      <c r="G29" s="38">
        <v>7270</v>
      </c>
      <c r="H29" s="20">
        <v>-0.0569</v>
      </c>
      <c r="I29" s="20">
        <v>-0.6723</v>
      </c>
      <c r="J29" s="20">
        <v>0.0136</v>
      </c>
      <c r="K29" s="15">
        <v>4.892</v>
      </c>
      <c r="L29" s="39">
        <v>0.0014</v>
      </c>
      <c r="M29" s="39">
        <v>0.00125</v>
      </c>
    </row>
    <row r="30" spans="1:13" ht="12.75">
      <c r="A30" s="16">
        <v>26</v>
      </c>
      <c r="B30" s="31" t="s">
        <v>432</v>
      </c>
      <c r="C30" s="18">
        <v>30471.11</v>
      </c>
      <c r="D30" s="20">
        <v>-0.0403</v>
      </c>
      <c r="E30" s="20">
        <v>-0.7189</v>
      </c>
      <c r="F30" s="20">
        <v>0.0161</v>
      </c>
      <c r="G30" s="38">
        <v>6229</v>
      </c>
      <c r="H30" s="20">
        <v>-0.0413</v>
      </c>
      <c r="I30" s="20">
        <v>-0.7192</v>
      </c>
      <c r="J30" s="20">
        <v>0.0116</v>
      </c>
      <c r="K30" s="15">
        <v>4.8914</v>
      </c>
      <c r="L30" s="39">
        <v>0.0011</v>
      </c>
      <c r="M30" s="39">
        <v>0.00113</v>
      </c>
    </row>
    <row r="31" spans="1:13" ht="12.75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ht="12.75">
      <c r="A32" s="40"/>
      <c r="B32" s="17" t="s">
        <v>40</v>
      </c>
      <c r="C32" s="19">
        <v>1896227.5</v>
      </c>
      <c r="D32" s="21">
        <v>-0.0363</v>
      </c>
      <c r="E32" s="21">
        <v>-0.2883</v>
      </c>
      <c r="F32" s="21">
        <v>1</v>
      </c>
      <c r="G32" s="41">
        <v>536341</v>
      </c>
      <c r="H32" s="21">
        <v>-0.0442</v>
      </c>
      <c r="I32" s="21">
        <v>-0.3289</v>
      </c>
      <c r="J32" s="21">
        <v>1</v>
      </c>
      <c r="K32" s="40"/>
      <c r="L32" s="21">
        <v>0.0014</v>
      </c>
      <c r="M32" s="21">
        <f>SUM(M5:M30)/26</f>
        <v>0.00806076923076923</v>
      </c>
    </row>
    <row r="33" spans="1:13" ht="12.75" customHeight="1">
      <c r="A33" s="96" t="s">
        <v>104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8"/>
      <c r="M33" s="20">
        <v>0.0081</v>
      </c>
    </row>
    <row r="34" ht="12.75">
      <c r="A34" s="45" t="s">
        <v>428</v>
      </c>
    </row>
    <row r="35" spans="1:8" ht="12.75" customHeight="1">
      <c r="A35" s="71" t="s">
        <v>43</v>
      </c>
      <c r="B35" s="73"/>
      <c r="C35" s="73"/>
      <c r="D35" s="73"/>
      <c r="E35" s="73"/>
      <c r="F35" s="73"/>
      <c r="G35" s="73"/>
      <c r="H35" s="74"/>
    </row>
    <row r="36" spans="1:8" ht="12.75" customHeight="1">
      <c r="A36" s="28" t="s">
        <v>44</v>
      </c>
      <c r="B36" s="28" t="s">
        <v>105</v>
      </c>
      <c r="C36" s="71" t="s">
        <v>46</v>
      </c>
      <c r="D36" s="73"/>
      <c r="E36" s="73"/>
      <c r="F36" s="73"/>
      <c r="G36" s="73"/>
      <c r="H36" s="74"/>
    </row>
    <row r="37" spans="1:8" ht="12.75" customHeight="1">
      <c r="A37" s="42">
        <v>38789</v>
      </c>
      <c r="B37" s="40" t="s">
        <v>316</v>
      </c>
      <c r="C37" s="60" t="s">
        <v>317</v>
      </c>
      <c r="D37" s="61"/>
      <c r="E37" s="61"/>
      <c r="F37" s="61"/>
      <c r="G37" s="61"/>
      <c r="H37" s="62"/>
    </row>
    <row r="38" spans="1:8" ht="12.75" customHeight="1">
      <c r="A38" s="42">
        <v>38793</v>
      </c>
      <c r="B38" s="40" t="s">
        <v>318</v>
      </c>
      <c r="C38" s="60" t="s">
        <v>319</v>
      </c>
      <c r="D38" s="61"/>
      <c r="E38" s="61"/>
      <c r="F38" s="61"/>
      <c r="G38" s="61"/>
      <c r="H38" s="62"/>
    </row>
    <row r="39" spans="1:8" ht="12.75" customHeight="1">
      <c r="A39" s="42">
        <v>38793</v>
      </c>
      <c r="B39" s="40" t="s">
        <v>320</v>
      </c>
      <c r="C39" s="60" t="s">
        <v>321</v>
      </c>
      <c r="D39" s="61"/>
      <c r="E39" s="61"/>
      <c r="F39" s="61"/>
      <c r="G39" s="61"/>
      <c r="H39" s="62"/>
    </row>
    <row r="40" spans="1:8" ht="12.75" customHeight="1">
      <c r="A40" s="42">
        <v>38793</v>
      </c>
      <c r="B40" s="40" t="s">
        <v>322</v>
      </c>
      <c r="C40" s="60" t="s">
        <v>321</v>
      </c>
      <c r="D40" s="61"/>
      <c r="E40" s="61"/>
      <c r="F40" s="61"/>
      <c r="G40" s="61"/>
      <c r="H40" s="62"/>
    </row>
    <row r="41" spans="1:8" ht="12.75" customHeight="1">
      <c r="A41" s="42">
        <v>38867</v>
      </c>
      <c r="B41" s="40" t="s">
        <v>322</v>
      </c>
      <c r="C41" s="60" t="s">
        <v>112</v>
      </c>
      <c r="D41" s="61"/>
      <c r="E41" s="61"/>
      <c r="F41" s="61"/>
      <c r="G41" s="61"/>
      <c r="H41" s="62"/>
    </row>
    <row r="43" ht="12.75">
      <c r="A43" s="22"/>
    </row>
    <row r="44" spans="1:13" ht="12.75">
      <c r="A44" s="71" t="s">
        <v>333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</row>
    <row r="45" spans="1:13" ht="12.75">
      <c r="A45" s="55"/>
      <c r="B45" s="91"/>
      <c r="C45" s="71" t="s">
        <v>62</v>
      </c>
      <c r="D45" s="73"/>
      <c r="E45" s="73"/>
      <c r="F45" s="74"/>
      <c r="G45" s="71" t="s">
        <v>63</v>
      </c>
      <c r="H45" s="73"/>
      <c r="I45" s="73"/>
      <c r="J45" s="74"/>
      <c r="K45" s="71" t="s">
        <v>64</v>
      </c>
      <c r="L45" s="73"/>
      <c r="M45" s="74"/>
    </row>
    <row r="46" spans="1:13" ht="12.75">
      <c r="A46" s="92" t="s">
        <v>65</v>
      </c>
      <c r="B46" s="35" t="s">
        <v>66</v>
      </c>
      <c r="C46" s="94">
        <v>38898</v>
      </c>
      <c r="D46" s="92" t="s">
        <v>67</v>
      </c>
      <c r="E46" s="35" t="s">
        <v>68</v>
      </c>
      <c r="F46" s="35" t="s">
        <v>10</v>
      </c>
      <c r="G46" s="94">
        <v>38898</v>
      </c>
      <c r="H46" s="92" t="s">
        <v>67</v>
      </c>
      <c r="I46" s="35" t="s">
        <v>69</v>
      </c>
      <c r="J46" s="35" t="s">
        <v>10</v>
      </c>
      <c r="K46" s="94">
        <v>38898</v>
      </c>
      <c r="L46" s="92" t="s">
        <v>67</v>
      </c>
      <c r="M46" s="35" t="s">
        <v>8</v>
      </c>
    </row>
    <row r="47" spans="1:13" ht="12.75">
      <c r="A47" s="93"/>
      <c r="B47" s="36" t="s">
        <v>332</v>
      </c>
      <c r="C47" s="95"/>
      <c r="D47" s="93"/>
      <c r="E47" s="37">
        <v>38718</v>
      </c>
      <c r="F47" s="36" t="s">
        <v>11</v>
      </c>
      <c r="G47" s="95"/>
      <c r="H47" s="93"/>
      <c r="I47" s="37">
        <v>38718</v>
      </c>
      <c r="J47" s="36" t="s">
        <v>11</v>
      </c>
      <c r="K47" s="95"/>
      <c r="L47" s="93"/>
      <c r="M47" s="36" t="s">
        <v>71</v>
      </c>
    </row>
    <row r="48" spans="1:13" ht="12.75">
      <c r="A48" s="16">
        <v>1</v>
      </c>
      <c r="B48" s="31" t="s">
        <v>331</v>
      </c>
      <c r="C48" s="18">
        <v>16283.77</v>
      </c>
      <c r="D48" s="20">
        <v>-0.2564</v>
      </c>
      <c r="E48" s="20">
        <v>-0.8838</v>
      </c>
      <c r="F48" s="20">
        <v>0.0048</v>
      </c>
      <c r="G48" s="38">
        <v>5085</v>
      </c>
      <c r="H48" s="20">
        <v>-0.2577</v>
      </c>
      <c r="I48" s="20">
        <v>-0.8855</v>
      </c>
      <c r="J48" s="20">
        <v>0.0156</v>
      </c>
      <c r="K48" s="15">
        <v>3.2022</v>
      </c>
      <c r="L48" s="39">
        <v>0.0018</v>
      </c>
      <c r="M48" s="39">
        <v>0.0149</v>
      </c>
    </row>
    <row r="49" spans="1:13" ht="12.75">
      <c r="A49" s="16">
        <v>2</v>
      </c>
      <c r="B49" s="31" t="s">
        <v>330</v>
      </c>
      <c r="C49" s="18">
        <v>3105066.73</v>
      </c>
      <c r="D49" s="20">
        <v>0.1414</v>
      </c>
      <c r="E49" s="20">
        <v>0.6483</v>
      </c>
      <c r="F49" s="20">
        <v>0.9201</v>
      </c>
      <c r="G49" s="38">
        <v>283557</v>
      </c>
      <c r="H49" s="20">
        <v>0.1391</v>
      </c>
      <c r="I49" s="20">
        <v>0.6305</v>
      </c>
      <c r="J49" s="20">
        <v>0.8711</v>
      </c>
      <c r="K49" s="15">
        <v>10.9504</v>
      </c>
      <c r="L49" s="39">
        <v>0.002</v>
      </c>
      <c r="M49" s="39">
        <v>0.0109</v>
      </c>
    </row>
    <row r="50" spans="1:13" ht="12.75">
      <c r="A50" s="16">
        <v>3</v>
      </c>
      <c r="B50" s="31" t="s">
        <v>329</v>
      </c>
      <c r="C50" s="18">
        <v>74558.01</v>
      </c>
      <c r="D50" s="20">
        <v>0.4094</v>
      </c>
      <c r="E50" s="20">
        <v>1.1724</v>
      </c>
      <c r="F50" s="20">
        <v>0.0221</v>
      </c>
      <c r="G50" s="38">
        <v>11118</v>
      </c>
      <c r="H50" s="20">
        <v>0.4071</v>
      </c>
      <c r="I50" s="20">
        <v>1.1509</v>
      </c>
      <c r="J50" s="20">
        <v>0.0342</v>
      </c>
      <c r="K50" s="15">
        <v>6.7059</v>
      </c>
      <c r="L50" s="39">
        <v>0.0016</v>
      </c>
      <c r="M50" s="39">
        <v>0.01</v>
      </c>
    </row>
    <row r="51" spans="1:13" ht="12.75">
      <c r="A51" s="16">
        <v>4</v>
      </c>
      <c r="B51" s="31" t="s">
        <v>328</v>
      </c>
      <c r="C51" s="18">
        <v>41781.5</v>
      </c>
      <c r="D51" s="20">
        <v>0.0491</v>
      </c>
      <c r="E51" s="20">
        <v>-0.1199</v>
      </c>
      <c r="F51" s="20">
        <v>0.0124</v>
      </c>
      <c r="G51" s="38">
        <v>6530</v>
      </c>
      <c r="H51" s="20">
        <v>0.0472</v>
      </c>
      <c r="I51" s="20">
        <v>-0.1282</v>
      </c>
      <c r="J51" s="20">
        <v>0.0201</v>
      </c>
      <c r="K51" s="15">
        <v>6.3985</v>
      </c>
      <c r="L51" s="39">
        <v>0.0018</v>
      </c>
      <c r="M51" s="39">
        <v>0.0095</v>
      </c>
    </row>
    <row r="52" spans="1:13" ht="12.75">
      <c r="A52" s="16">
        <v>5</v>
      </c>
      <c r="B52" s="31" t="s">
        <v>327</v>
      </c>
      <c r="C52" s="18">
        <v>25611.12</v>
      </c>
      <c r="D52" s="20">
        <v>-0.0361</v>
      </c>
      <c r="E52" s="20">
        <v>-0.2921</v>
      </c>
      <c r="F52" s="20">
        <v>0.0076</v>
      </c>
      <c r="G52" s="38">
        <v>5894</v>
      </c>
      <c r="H52" s="20">
        <v>-0.037</v>
      </c>
      <c r="I52" s="20">
        <v>-0.2977</v>
      </c>
      <c r="J52" s="20">
        <v>0.0181</v>
      </c>
      <c r="K52" s="15">
        <v>4.3449</v>
      </c>
      <c r="L52" s="39">
        <v>0.001</v>
      </c>
      <c r="M52" s="39">
        <v>0.008</v>
      </c>
    </row>
    <row r="53" spans="1:13" ht="12.75">
      <c r="A53" s="16">
        <v>6</v>
      </c>
      <c r="B53" s="31" t="s">
        <v>326</v>
      </c>
      <c r="C53" s="18">
        <v>111232.23</v>
      </c>
      <c r="D53" s="20">
        <v>0.0112</v>
      </c>
      <c r="E53" s="20">
        <v>-0.1599</v>
      </c>
      <c r="F53" s="20">
        <v>0.033</v>
      </c>
      <c r="G53" s="38">
        <v>13325</v>
      </c>
      <c r="H53" s="20">
        <v>-0.0046</v>
      </c>
      <c r="I53" s="20">
        <v>-0.1134</v>
      </c>
      <c r="J53" s="20">
        <v>0.0409</v>
      </c>
      <c r="K53" s="15">
        <v>8.3479</v>
      </c>
      <c r="L53" s="39">
        <v>0.0159</v>
      </c>
      <c r="M53" s="39">
        <v>-0.0525</v>
      </c>
    </row>
    <row r="54" spans="1:13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1"/>
    </row>
    <row r="55" spans="1:13" ht="12.75">
      <c r="A55" s="40"/>
      <c r="B55" s="17" t="s">
        <v>40</v>
      </c>
      <c r="C55" s="19">
        <v>3374533.37</v>
      </c>
      <c r="D55" s="21">
        <v>0.1356</v>
      </c>
      <c r="E55" s="21">
        <v>0.4837</v>
      </c>
      <c r="F55" s="21">
        <v>1</v>
      </c>
      <c r="G55" s="41">
        <v>325510</v>
      </c>
      <c r="H55" s="21">
        <v>0.1247</v>
      </c>
      <c r="I55" s="21">
        <v>0.2795</v>
      </c>
      <c r="J55" s="21">
        <v>1</v>
      </c>
      <c r="K55" s="40"/>
      <c r="L55" s="21">
        <v>0.004</v>
      </c>
      <c r="M55" s="21">
        <v>0.0001</v>
      </c>
    </row>
    <row r="56" spans="1:13" ht="12.75">
      <c r="A56" s="96" t="s">
        <v>104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8"/>
      <c r="M56" s="20">
        <v>0.0001</v>
      </c>
    </row>
    <row r="58" spans="1:8" ht="12.75">
      <c r="A58" s="71" t="s">
        <v>43</v>
      </c>
      <c r="B58" s="73"/>
      <c r="C58" s="73"/>
      <c r="D58" s="73"/>
      <c r="E58" s="73"/>
      <c r="F58" s="73"/>
      <c r="G58" s="73"/>
      <c r="H58" s="74"/>
    </row>
    <row r="59" spans="1:8" ht="12.75">
      <c r="A59" s="28" t="s">
        <v>44</v>
      </c>
      <c r="B59" s="28" t="s">
        <v>105</v>
      </c>
      <c r="C59" s="71" t="s">
        <v>46</v>
      </c>
      <c r="D59" s="73"/>
      <c r="E59" s="73"/>
      <c r="F59" s="73"/>
      <c r="G59" s="73"/>
      <c r="H59" s="74"/>
    </row>
    <row r="60" spans="1:8" ht="12.75">
      <c r="A60" s="42">
        <v>38718</v>
      </c>
      <c r="B60" s="40" t="s">
        <v>325</v>
      </c>
      <c r="C60" s="60" t="s">
        <v>115</v>
      </c>
      <c r="D60" s="61"/>
      <c r="E60" s="61"/>
      <c r="F60" s="61"/>
      <c r="G60" s="61"/>
      <c r="H60" s="62"/>
    </row>
    <row r="61" spans="1:8" ht="12.75">
      <c r="A61" s="42">
        <v>38873</v>
      </c>
      <c r="B61" s="40" t="s">
        <v>324</v>
      </c>
      <c r="C61" s="60" t="s">
        <v>323</v>
      </c>
      <c r="D61" s="61"/>
      <c r="E61" s="61"/>
      <c r="F61" s="61"/>
      <c r="G61" s="61"/>
      <c r="H61" s="62"/>
    </row>
    <row r="63" spans="1:12" ht="12.75">
      <c r="A63" s="102" t="s">
        <v>41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 ht="12.75">
      <c r="A64" s="102" t="s">
        <v>42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ht="12.75">
      <c r="A65" s="22"/>
    </row>
  </sheetData>
  <mergeCells count="41">
    <mergeCell ref="A1:M1"/>
    <mergeCell ref="A2:B2"/>
    <mergeCell ref="C2:F2"/>
    <mergeCell ref="G2:J2"/>
    <mergeCell ref="K2:M2"/>
    <mergeCell ref="C3:C4"/>
    <mergeCell ref="D3:D4"/>
    <mergeCell ref="G3:G4"/>
    <mergeCell ref="A33:L33"/>
    <mergeCell ref="A31:M31"/>
    <mergeCell ref="H3:H4"/>
    <mergeCell ref="K3:K4"/>
    <mergeCell ref="L3:L4"/>
    <mergeCell ref="A3:A4"/>
    <mergeCell ref="A35:H35"/>
    <mergeCell ref="C36:H36"/>
    <mergeCell ref="C37:H37"/>
    <mergeCell ref="C38:H38"/>
    <mergeCell ref="C39:H39"/>
    <mergeCell ref="C40:H40"/>
    <mergeCell ref="C41:H41"/>
    <mergeCell ref="C61:H61"/>
    <mergeCell ref="H46:H47"/>
    <mergeCell ref="A44:M44"/>
    <mergeCell ref="A45:B45"/>
    <mergeCell ref="C45:F45"/>
    <mergeCell ref="G45:J45"/>
    <mergeCell ref="K45:M45"/>
    <mergeCell ref="A63:L63"/>
    <mergeCell ref="A64:L64"/>
    <mergeCell ref="A56:L56"/>
    <mergeCell ref="A58:H58"/>
    <mergeCell ref="C59:H59"/>
    <mergeCell ref="C60:H60"/>
    <mergeCell ref="K46:K47"/>
    <mergeCell ref="L46:L47"/>
    <mergeCell ref="A54:M54"/>
    <mergeCell ref="A46:A47"/>
    <mergeCell ref="C46:C47"/>
    <mergeCell ref="D46:D47"/>
    <mergeCell ref="G46:G47"/>
  </mergeCells>
  <printOptions/>
  <pageMargins left="0.75" right="0.75" top="1" bottom="1" header="0.5" footer="0.5"/>
  <pageSetup fitToHeight="3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31">
      <selection activeCell="C46" sqref="E46"/>
    </sheetView>
  </sheetViews>
  <sheetFormatPr defaultColWidth="9.140625" defaultRowHeight="12.75"/>
  <cols>
    <col min="1" max="1" width="11.57421875" style="0" bestFit="1" customWidth="1"/>
    <col min="2" max="2" width="66.00390625" style="0" bestFit="1" customWidth="1"/>
    <col min="3" max="3" width="11.7109375" style="0" bestFit="1" customWidth="1"/>
    <col min="4" max="4" width="12.7109375" style="0" bestFit="1" customWidth="1"/>
    <col min="5" max="5" width="10.28125" style="0" bestFit="1" customWidth="1"/>
    <col min="6" max="6" width="8.00390625" style="0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1" t="s">
        <v>390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2.75" customHeight="1">
      <c r="A2" s="55"/>
      <c r="B2" s="91"/>
      <c r="C2" s="71" t="s">
        <v>62</v>
      </c>
      <c r="D2" s="73"/>
      <c r="E2" s="73"/>
      <c r="F2" s="74"/>
      <c r="G2" s="71" t="s">
        <v>63</v>
      </c>
      <c r="H2" s="73"/>
      <c r="I2" s="73"/>
      <c r="J2" s="74"/>
      <c r="K2" s="71" t="s">
        <v>64</v>
      </c>
      <c r="L2" s="73"/>
      <c r="M2" s="74"/>
    </row>
    <row r="3" spans="1:13" ht="12.75">
      <c r="A3" s="92" t="s">
        <v>65</v>
      </c>
      <c r="B3" s="35" t="s">
        <v>66</v>
      </c>
      <c r="C3" s="94">
        <v>38898</v>
      </c>
      <c r="D3" s="92" t="s">
        <v>67</v>
      </c>
      <c r="E3" s="35" t="s">
        <v>68</v>
      </c>
      <c r="F3" s="35" t="s">
        <v>10</v>
      </c>
      <c r="G3" s="94">
        <v>38898</v>
      </c>
      <c r="H3" s="92" t="s">
        <v>67</v>
      </c>
      <c r="I3" s="35" t="s">
        <v>69</v>
      </c>
      <c r="J3" s="35" t="s">
        <v>10</v>
      </c>
      <c r="K3" s="94">
        <v>38898</v>
      </c>
      <c r="L3" s="92" t="s">
        <v>67</v>
      </c>
      <c r="M3" s="35" t="s">
        <v>8</v>
      </c>
    </row>
    <row r="4" spans="1:13" ht="12.75">
      <c r="A4" s="93"/>
      <c r="B4" s="36" t="s">
        <v>391</v>
      </c>
      <c r="C4" s="95"/>
      <c r="D4" s="93"/>
      <c r="E4" s="37">
        <v>38718</v>
      </c>
      <c r="F4" s="36" t="s">
        <v>11</v>
      </c>
      <c r="G4" s="95"/>
      <c r="H4" s="93"/>
      <c r="I4" s="37">
        <v>38718</v>
      </c>
      <c r="J4" s="36" t="s">
        <v>11</v>
      </c>
      <c r="K4" s="95"/>
      <c r="L4" s="93"/>
      <c r="M4" s="36" t="s">
        <v>71</v>
      </c>
    </row>
    <row r="5" spans="1:13" ht="12.75">
      <c r="A5" s="16">
        <v>1</v>
      </c>
      <c r="B5" s="31" t="s">
        <v>392</v>
      </c>
      <c r="C5" s="18">
        <v>27711.46</v>
      </c>
      <c r="D5" s="20">
        <v>0.0149</v>
      </c>
      <c r="E5" s="20">
        <v>0.4761</v>
      </c>
      <c r="F5" s="20">
        <v>0.0531</v>
      </c>
      <c r="G5" s="38">
        <v>2529</v>
      </c>
      <c r="H5" s="20">
        <v>0.0103</v>
      </c>
      <c r="I5" s="20">
        <v>0.3944</v>
      </c>
      <c r="J5" s="20">
        <v>0.0195</v>
      </c>
      <c r="K5" s="15">
        <v>10.9588</v>
      </c>
      <c r="L5" s="39">
        <v>0.0045</v>
      </c>
      <c r="M5" s="39">
        <v>0.0586</v>
      </c>
    </row>
    <row r="6" spans="1:13" ht="12.75">
      <c r="A6" s="16">
        <v>2</v>
      </c>
      <c r="B6" s="31" t="s">
        <v>393</v>
      </c>
      <c r="C6" s="18">
        <v>77754.96</v>
      </c>
      <c r="D6" s="20">
        <v>-0.0489</v>
      </c>
      <c r="E6" s="20">
        <v>1.2059</v>
      </c>
      <c r="F6" s="20">
        <v>0.1489</v>
      </c>
      <c r="G6" s="38">
        <v>7059</v>
      </c>
      <c r="H6" s="20">
        <v>-0.0529</v>
      </c>
      <c r="I6" s="20">
        <v>1.1799</v>
      </c>
      <c r="J6" s="20">
        <v>0.0545</v>
      </c>
      <c r="K6" s="15">
        <v>11.0146</v>
      </c>
      <c r="L6" s="39">
        <v>0.0043</v>
      </c>
      <c r="M6" s="39">
        <v>0.0119</v>
      </c>
    </row>
    <row r="7" spans="1:13" ht="12.75">
      <c r="A7" s="16">
        <v>3</v>
      </c>
      <c r="B7" s="31" t="s">
        <v>394</v>
      </c>
      <c r="C7" s="18">
        <v>362333.74</v>
      </c>
      <c r="D7" s="20">
        <v>0.0721</v>
      </c>
      <c r="E7" s="20">
        <v>1.1205</v>
      </c>
      <c r="F7" s="20">
        <v>0.694</v>
      </c>
      <c r="G7" s="38">
        <v>111307</v>
      </c>
      <c r="H7" s="20">
        <v>0.0763</v>
      </c>
      <c r="I7" s="20">
        <v>1.1338</v>
      </c>
      <c r="J7" s="20">
        <v>0.8588</v>
      </c>
      <c r="K7" s="15">
        <v>3.2553</v>
      </c>
      <c r="L7" s="39">
        <v>-0.0039</v>
      </c>
      <c r="M7" s="39">
        <v>-0.0062</v>
      </c>
    </row>
    <row r="8" spans="1:13" ht="12.75">
      <c r="A8" s="16">
        <v>4</v>
      </c>
      <c r="B8" s="31" t="s">
        <v>395</v>
      </c>
      <c r="C8" s="18">
        <v>24971.87</v>
      </c>
      <c r="D8" s="20">
        <v>-0.0488</v>
      </c>
      <c r="E8" s="20">
        <v>-0.0491</v>
      </c>
      <c r="F8" s="20">
        <v>0.0478</v>
      </c>
      <c r="G8" s="38">
        <v>2224</v>
      </c>
      <c r="H8" s="20">
        <v>-0.0523</v>
      </c>
      <c r="I8" s="20">
        <v>-0.0267</v>
      </c>
      <c r="J8" s="20">
        <v>0.0172</v>
      </c>
      <c r="K8" s="15">
        <v>11.2286</v>
      </c>
      <c r="L8" s="39">
        <v>0.0037</v>
      </c>
      <c r="M8" s="39">
        <v>-0.023</v>
      </c>
    </row>
    <row r="9" spans="1:13" ht="12.75">
      <c r="A9" s="16">
        <v>5</v>
      </c>
      <c r="B9" s="31" t="s">
        <v>396</v>
      </c>
      <c r="C9" s="18">
        <v>4983.74</v>
      </c>
      <c r="D9" s="20">
        <v>-0.0004</v>
      </c>
      <c r="E9" s="20">
        <v>-0.0612</v>
      </c>
      <c r="F9" s="20">
        <v>0.0095</v>
      </c>
      <c r="G9" s="38">
        <v>1264</v>
      </c>
      <c r="H9" s="20">
        <v>-0.0006</v>
      </c>
      <c r="I9" s="20">
        <v>-0.0013</v>
      </c>
      <c r="J9" s="20">
        <v>0.0097</v>
      </c>
      <c r="K9" s="15">
        <v>3.9441</v>
      </c>
      <c r="L9" s="39">
        <v>0.0002</v>
      </c>
      <c r="M9" s="39">
        <v>-0.0599</v>
      </c>
    </row>
    <row r="10" spans="1:13" ht="12.75">
      <c r="A10" s="16">
        <v>6</v>
      </c>
      <c r="B10" s="31" t="s">
        <v>397</v>
      </c>
      <c r="C10" s="18">
        <v>9153.25</v>
      </c>
      <c r="D10" s="20">
        <v>-0.0034</v>
      </c>
      <c r="E10" s="20">
        <v>0.0812</v>
      </c>
      <c r="F10" s="20">
        <v>0.0175</v>
      </c>
      <c r="G10" s="15">
        <v>990</v>
      </c>
      <c r="H10" s="20">
        <v>-0.018</v>
      </c>
      <c r="I10" s="20">
        <v>0.1517</v>
      </c>
      <c r="J10" s="20">
        <v>0.0076</v>
      </c>
      <c r="K10" s="15">
        <v>9.2452</v>
      </c>
      <c r="L10" s="39">
        <v>0.0149</v>
      </c>
      <c r="M10" s="39">
        <v>-0.0613</v>
      </c>
    </row>
    <row r="11" spans="1:13" ht="12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ht="12.75">
      <c r="A12" s="16">
        <v>7</v>
      </c>
      <c r="B12" s="31" t="s">
        <v>398</v>
      </c>
      <c r="C12" s="18">
        <v>13794.06</v>
      </c>
      <c r="D12" s="20">
        <v>-0.013</v>
      </c>
      <c r="E12" s="20">
        <v>-0.0006</v>
      </c>
      <c r="F12" s="20">
        <v>0.0264</v>
      </c>
      <c r="G12" s="38">
        <v>4101</v>
      </c>
      <c r="H12" s="20">
        <v>-0.0239</v>
      </c>
      <c r="I12" s="20">
        <v>-0.027</v>
      </c>
      <c r="J12" s="20">
        <v>0.0316</v>
      </c>
      <c r="K12" s="15">
        <v>3.3635</v>
      </c>
      <c r="L12" s="39">
        <v>0.0111</v>
      </c>
      <c r="M12" s="39">
        <v>0.0271</v>
      </c>
    </row>
    <row r="13" spans="1:13" ht="12.75">
      <c r="A13" s="16">
        <v>8</v>
      </c>
      <c r="B13" s="31" t="s">
        <v>399</v>
      </c>
      <c r="C13" s="18">
        <v>1378.82</v>
      </c>
      <c r="D13" s="20">
        <v>0.1489</v>
      </c>
      <c r="E13" s="20">
        <v>0.1489</v>
      </c>
      <c r="F13" s="20">
        <v>0.0026</v>
      </c>
      <c r="G13" s="15">
        <v>136</v>
      </c>
      <c r="H13" s="20">
        <v>0.1305</v>
      </c>
      <c r="I13" s="20">
        <v>0.1305</v>
      </c>
      <c r="J13" s="20">
        <v>0.001</v>
      </c>
      <c r="K13" s="15">
        <v>10.1635</v>
      </c>
      <c r="L13" s="39">
        <v>0.0163</v>
      </c>
      <c r="M13" s="39">
        <v>0.0163</v>
      </c>
    </row>
    <row r="14" spans="1:13" ht="12.75">
      <c r="A14" s="40"/>
      <c r="B14" s="17" t="s">
        <v>40</v>
      </c>
      <c r="C14" s="19">
        <v>522081.91</v>
      </c>
      <c r="D14" s="21">
        <v>0.0387</v>
      </c>
      <c r="E14" s="21">
        <v>0.9706</v>
      </c>
      <c r="F14" s="21">
        <v>1</v>
      </c>
      <c r="G14" s="41">
        <v>129609</v>
      </c>
      <c r="H14" s="21">
        <v>0.0597</v>
      </c>
      <c r="I14" s="21">
        <v>1.1032</v>
      </c>
      <c r="J14" s="21">
        <v>1</v>
      </c>
      <c r="K14" s="40"/>
      <c r="L14" s="21">
        <v>0.0064</v>
      </c>
      <c r="M14" s="21">
        <v>-0.0046</v>
      </c>
    </row>
    <row r="15" spans="1:13" ht="12.75" customHeight="1">
      <c r="A15" s="96" t="s">
        <v>104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  <c r="M15" s="20">
        <v>-0.0133</v>
      </c>
    </row>
    <row r="17" spans="1:8" ht="12.75" customHeight="1">
      <c r="A17" s="71" t="s">
        <v>43</v>
      </c>
      <c r="B17" s="73"/>
      <c r="C17" s="73"/>
      <c r="D17" s="73"/>
      <c r="E17" s="73"/>
      <c r="F17" s="73"/>
      <c r="G17" s="73"/>
      <c r="H17" s="74"/>
    </row>
    <row r="18" spans="1:8" ht="12.75" customHeight="1">
      <c r="A18" s="28" t="s">
        <v>44</v>
      </c>
      <c r="B18" s="28" t="s">
        <v>105</v>
      </c>
      <c r="C18" s="71" t="s">
        <v>46</v>
      </c>
      <c r="D18" s="73"/>
      <c r="E18" s="73"/>
      <c r="F18" s="73"/>
      <c r="G18" s="73"/>
      <c r="H18" s="74"/>
    </row>
    <row r="19" spans="1:8" ht="12.75" customHeight="1">
      <c r="A19" s="42">
        <v>38861</v>
      </c>
      <c r="B19" s="40" t="s">
        <v>400</v>
      </c>
      <c r="C19" s="60" t="s">
        <v>401</v>
      </c>
      <c r="D19" s="61"/>
      <c r="E19" s="61"/>
      <c r="F19" s="61"/>
      <c r="G19" s="61"/>
      <c r="H19" s="62"/>
    </row>
    <row r="20" spans="1:8" ht="12.75" customHeight="1">
      <c r="A20" s="42">
        <v>38868</v>
      </c>
      <c r="B20" s="40" t="s">
        <v>402</v>
      </c>
      <c r="C20" s="60" t="s">
        <v>117</v>
      </c>
      <c r="D20" s="61"/>
      <c r="E20" s="61"/>
      <c r="F20" s="61"/>
      <c r="G20" s="61"/>
      <c r="H20" s="62"/>
    </row>
    <row r="22" ht="12.75">
      <c r="A22" s="22"/>
    </row>
    <row r="23" spans="1:13" ht="12.75">
      <c r="A23" s="71" t="s">
        <v>403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ht="12.75">
      <c r="A24" s="55"/>
      <c r="B24" s="91"/>
      <c r="C24" s="71" t="s">
        <v>62</v>
      </c>
      <c r="D24" s="73"/>
      <c r="E24" s="73"/>
      <c r="F24" s="74"/>
      <c r="G24" s="71" t="s">
        <v>63</v>
      </c>
      <c r="H24" s="73"/>
      <c r="I24" s="73"/>
      <c r="J24" s="74"/>
      <c r="K24" s="71" t="s">
        <v>64</v>
      </c>
      <c r="L24" s="73"/>
      <c r="M24" s="74"/>
    </row>
    <row r="25" spans="1:13" ht="12.75">
      <c r="A25" s="92" t="s">
        <v>65</v>
      </c>
      <c r="B25" s="35" t="s">
        <v>66</v>
      </c>
      <c r="C25" s="94">
        <v>38898</v>
      </c>
      <c r="D25" s="92" t="s">
        <v>67</v>
      </c>
      <c r="E25" s="35" t="s">
        <v>68</v>
      </c>
      <c r="F25" s="35" t="s">
        <v>10</v>
      </c>
      <c r="G25" s="94">
        <v>38898</v>
      </c>
      <c r="H25" s="92" t="s">
        <v>67</v>
      </c>
      <c r="I25" s="35" t="s">
        <v>69</v>
      </c>
      <c r="J25" s="35" t="s">
        <v>10</v>
      </c>
      <c r="K25" s="94">
        <v>38898</v>
      </c>
      <c r="L25" s="92" t="s">
        <v>67</v>
      </c>
      <c r="M25" s="35" t="s">
        <v>8</v>
      </c>
    </row>
    <row r="26" spans="1:13" ht="12.75">
      <c r="A26" s="93"/>
      <c r="B26" s="36" t="s">
        <v>404</v>
      </c>
      <c r="C26" s="95"/>
      <c r="D26" s="93"/>
      <c r="E26" s="37">
        <v>38718</v>
      </c>
      <c r="F26" s="36" t="s">
        <v>11</v>
      </c>
      <c r="G26" s="95"/>
      <c r="H26" s="93"/>
      <c r="I26" s="37">
        <v>38718</v>
      </c>
      <c r="J26" s="36" t="s">
        <v>11</v>
      </c>
      <c r="K26" s="95"/>
      <c r="L26" s="93"/>
      <c r="M26" s="36" t="s">
        <v>71</v>
      </c>
    </row>
    <row r="27" spans="1:13" ht="12.75">
      <c r="A27" s="16">
        <v>1</v>
      </c>
      <c r="B27" s="31" t="s">
        <v>405</v>
      </c>
      <c r="C27" s="18">
        <v>13688.33</v>
      </c>
      <c r="D27" s="20">
        <v>-0.0554</v>
      </c>
      <c r="E27" s="20">
        <v>1.8754</v>
      </c>
      <c r="F27" s="20">
        <v>0.0109</v>
      </c>
      <c r="G27" s="38">
        <v>5084</v>
      </c>
      <c r="H27" s="20">
        <v>-0.0497</v>
      </c>
      <c r="I27" s="20">
        <v>1.7322</v>
      </c>
      <c r="J27" s="20">
        <v>0.0123</v>
      </c>
      <c r="K27" s="15">
        <v>2.6925</v>
      </c>
      <c r="L27" s="39">
        <v>-0.0061</v>
      </c>
      <c r="M27" s="39">
        <v>0.0524</v>
      </c>
    </row>
    <row r="28" spans="1:13" ht="12.75">
      <c r="A28" s="16">
        <v>2</v>
      </c>
      <c r="B28" s="31" t="s">
        <v>406</v>
      </c>
      <c r="C28" s="18">
        <v>4264.28</v>
      </c>
      <c r="D28" s="20">
        <v>-0.0257</v>
      </c>
      <c r="E28" s="20">
        <v>0.4033</v>
      </c>
      <c r="F28" s="20">
        <v>0.0034</v>
      </c>
      <c r="G28" s="38">
        <v>1367</v>
      </c>
      <c r="H28" s="20">
        <v>-0.0212</v>
      </c>
      <c r="I28" s="20">
        <v>0.3806</v>
      </c>
      <c r="J28" s="20">
        <v>0.0033</v>
      </c>
      <c r="K28" s="15">
        <v>3.1186</v>
      </c>
      <c r="L28" s="39">
        <v>-0.0047</v>
      </c>
      <c r="M28" s="39">
        <v>0.0165</v>
      </c>
    </row>
    <row r="29" spans="1:13" ht="12.75">
      <c r="A29" s="16">
        <v>3</v>
      </c>
      <c r="B29" s="31" t="s">
        <v>407</v>
      </c>
      <c r="C29" s="18">
        <v>11457.37</v>
      </c>
      <c r="D29" s="20">
        <v>-0.0188</v>
      </c>
      <c r="E29" s="20">
        <v>3.6966</v>
      </c>
      <c r="F29" s="20">
        <v>0.0092</v>
      </c>
      <c r="G29" s="38">
        <v>1150</v>
      </c>
      <c r="H29" s="20">
        <v>-0.0086</v>
      </c>
      <c r="I29" s="20">
        <v>3.7172</v>
      </c>
      <c r="J29" s="20">
        <v>0.0028</v>
      </c>
      <c r="K29" s="15">
        <v>9.9589</v>
      </c>
      <c r="L29" s="39">
        <v>-0.0102</v>
      </c>
      <c r="M29" s="39">
        <v>-0.0044</v>
      </c>
    </row>
    <row r="30" spans="1:13" ht="12.75">
      <c r="A30" s="16">
        <v>4</v>
      </c>
      <c r="B30" s="31" t="s">
        <v>408</v>
      </c>
      <c r="C30" s="18">
        <v>1122622.37</v>
      </c>
      <c r="D30" s="20">
        <v>-0.0411</v>
      </c>
      <c r="E30" s="20">
        <v>1.2541</v>
      </c>
      <c r="F30" s="20">
        <v>0.8966</v>
      </c>
      <c r="G30" s="38">
        <v>374843</v>
      </c>
      <c r="H30" s="20">
        <v>-0.0396</v>
      </c>
      <c r="I30" s="20">
        <v>1.286</v>
      </c>
      <c r="J30" s="20">
        <v>0.9069</v>
      </c>
      <c r="K30" s="15">
        <v>2.9949</v>
      </c>
      <c r="L30" s="39">
        <v>-0.0016</v>
      </c>
      <c r="M30" s="39">
        <v>-0.014</v>
      </c>
    </row>
    <row r="31" spans="1:13" ht="12.75">
      <c r="A31" s="16">
        <v>5</v>
      </c>
      <c r="B31" s="31" t="s">
        <v>409</v>
      </c>
      <c r="C31" s="18">
        <v>54159.1</v>
      </c>
      <c r="D31" s="20">
        <v>-0.0492</v>
      </c>
      <c r="E31" s="20">
        <v>0.497</v>
      </c>
      <c r="F31" s="20">
        <v>0.0433</v>
      </c>
      <c r="G31" s="38">
        <v>15479</v>
      </c>
      <c r="H31" s="20">
        <v>-0.0499</v>
      </c>
      <c r="I31" s="20">
        <v>0.5239</v>
      </c>
      <c r="J31" s="20">
        <v>0.0374</v>
      </c>
      <c r="K31" s="15">
        <v>3.499</v>
      </c>
      <c r="L31" s="39">
        <v>0.0008</v>
      </c>
      <c r="M31" s="39">
        <v>-0.0177</v>
      </c>
    </row>
    <row r="32" spans="1:13" ht="12.7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3" ht="12.75">
      <c r="A33" s="16">
        <v>6</v>
      </c>
      <c r="B33" s="31" t="s">
        <v>410</v>
      </c>
      <c r="C33" s="18">
        <v>42881.32</v>
      </c>
      <c r="D33" s="20">
        <v>-0.0541</v>
      </c>
      <c r="E33" s="20">
        <v>34.7344</v>
      </c>
      <c r="F33" s="20">
        <v>0.0342</v>
      </c>
      <c r="G33" s="38">
        <v>15109</v>
      </c>
      <c r="H33" s="20">
        <v>-0.0553</v>
      </c>
      <c r="I33" s="20">
        <v>35.9494</v>
      </c>
      <c r="J33" s="20">
        <v>0.0366</v>
      </c>
      <c r="K33" s="15">
        <v>2.8382</v>
      </c>
      <c r="L33" s="39">
        <v>0.0012</v>
      </c>
      <c r="M33" s="39">
        <v>-0.0329</v>
      </c>
    </row>
    <row r="34" spans="1:13" ht="12.75">
      <c r="A34" s="16">
        <v>7</v>
      </c>
      <c r="B34" s="31" t="s">
        <v>411</v>
      </c>
      <c r="C34" s="18">
        <v>1586.3</v>
      </c>
      <c r="D34" s="20">
        <v>0.3218</v>
      </c>
      <c r="E34" s="20">
        <v>0.3218</v>
      </c>
      <c r="F34" s="20">
        <v>0.0013</v>
      </c>
      <c r="G34" s="15">
        <v>158</v>
      </c>
      <c r="H34" s="20">
        <v>0.316</v>
      </c>
      <c r="I34" s="20">
        <v>0.316</v>
      </c>
      <c r="J34" s="20">
        <v>0.0004</v>
      </c>
      <c r="K34" s="15">
        <v>10.0448</v>
      </c>
      <c r="L34" s="39">
        <v>0.0044</v>
      </c>
      <c r="M34" s="39">
        <v>0.0044</v>
      </c>
    </row>
    <row r="35" spans="1:13" ht="12.75">
      <c r="A35" s="16">
        <v>8</v>
      </c>
      <c r="B35" s="31" t="s">
        <v>412</v>
      </c>
      <c r="C35" s="18">
        <v>1479.51</v>
      </c>
      <c r="D35" s="20">
        <v>0.2328</v>
      </c>
      <c r="E35" s="20">
        <v>0.2328</v>
      </c>
      <c r="F35" s="20">
        <v>0.0012</v>
      </c>
      <c r="G35" s="15">
        <v>146</v>
      </c>
      <c r="H35" s="20">
        <v>0.2199</v>
      </c>
      <c r="I35" s="20">
        <v>0.2199</v>
      </c>
      <c r="J35" s="20">
        <v>0.0004</v>
      </c>
      <c r="K35" s="15">
        <v>10.1069</v>
      </c>
      <c r="L35" s="39">
        <v>0.0106</v>
      </c>
      <c r="M35" s="39">
        <v>0.0106</v>
      </c>
    </row>
    <row r="36" spans="1:13" ht="12.75">
      <c r="A36" s="40"/>
      <c r="B36" s="17" t="s">
        <v>40</v>
      </c>
      <c r="C36" s="19">
        <v>1252138.58</v>
      </c>
      <c r="D36" s="21">
        <v>-0.0412</v>
      </c>
      <c r="E36" s="21">
        <v>1.2998</v>
      </c>
      <c r="F36" s="21">
        <v>1</v>
      </c>
      <c r="G36" s="41">
        <v>413337</v>
      </c>
      <c r="H36" s="21">
        <v>-0.0403</v>
      </c>
      <c r="I36" s="21">
        <v>1.3323</v>
      </c>
      <c r="J36" s="21">
        <v>1</v>
      </c>
      <c r="K36" s="40"/>
      <c r="L36" s="21">
        <v>-0.0007</v>
      </c>
      <c r="M36" s="21">
        <v>0.0019</v>
      </c>
    </row>
    <row r="37" spans="1:13" ht="12.75">
      <c r="A37" s="96" t="s">
        <v>104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20">
        <v>0.0066</v>
      </c>
    </row>
    <row r="39" spans="1:8" ht="12.75">
      <c r="A39" s="71" t="s">
        <v>43</v>
      </c>
      <c r="B39" s="73"/>
      <c r="C39" s="73"/>
      <c r="D39" s="73"/>
      <c r="E39" s="73"/>
      <c r="F39" s="73"/>
      <c r="G39" s="73"/>
      <c r="H39" s="74"/>
    </row>
    <row r="40" spans="1:8" ht="12.75">
      <c r="A40" s="28" t="s">
        <v>44</v>
      </c>
      <c r="B40" s="28" t="s">
        <v>105</v>
      </c>
      <c r="C40" s="71" t="s">
        <v>46</v>
      </c>
      <c r="D40" s="73"/>
      <c r="E40" s="73"/>
      <c r="F40" s="73"/>
      <c r="G40" s="73"/>
      <c r="H40" s="74"/>
    </row>
    <row r="41" spans="1:8" ht="12.75">
      <c r="A41" s="42">
        <v>38736</v>
      </c>
      <c r="B41" s="40" t="s">
        <v>413</v>
      </c>
      <c r="C41" s="60" t="s">
        <v>117</v>
      </c>
      <c r="D41" s="61"/>
      <c r="E41" s="61"/>
      <c r="F41" s="61"/>
      <c r="G41" s="61"/>
      <c r="H41" s="62"/>
    </row>
    <row r="42" spans="1:8" ht="12.75">
      <c r="A42" s="42">
        <v>38868</v>
      </c>
      <c r="B42" s="40" t="s">
        <v>414</v>
      </c>
      <c r="C42" s="60" t="s">
        <v>117</v>
      </c>
      <c r="D42" s="61"/>
      <c r="E42" s="61"/>
      <c r="F42" s="61"/>
      <c r="G42" s="61"/>
      <c r="H42" s="62"/>
    </row>
    <row r="43" spans="1:8" ht="12.75">
      <c r="A43" s="42">
        <v>38868</v>
      </c>
      <c r="B43" s="40" t="s">
        <v>415</v>
      </c>
      <c r="C43" s="60" t="s">
        <v>117</v>
      </c>
      <c r="D43" s="61"/>
      <c r="E43" s="61"/>
      <c r="F43" s="61"/>
      <c r="G43" s="61"/>
      <c r="H43" s="62"/>
    </row>
    <row r="46" spans="1:13" ht="12.75">
      <c r="A46" s="71" t="s">
        <v>423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</row>
    <row r="47" spans="1:13" ht="12.75">
      <c r="A47" s="55"/>
      <c r="B47" s="91"/>
      <c r="C47" s="71" t="s">
        <v>62</v>
      </c>
      <c r="D47" s="73"/>
      <c r="E47" s="73"/>
      <c r="F47" s="74"/>
      <c r="G47" s="71" t="s">
        <v>63</v>
      </c>
      <c r="H47" s="73"/>
      <c r="I47" s="73"/>
      <c r="J47" s="74"/>
      <c r="K47" s="71" t="s">
        <v>64</v>
      </c>
      <c r="L47" s="73"/>
      <c r="M47" s="74"/>
    </row>
    <row r="48" spans="1:13" ht="12.75">
      <c r="A48" s="92" t="s">
        <v>65</v>
      </c>
      <c r="B48" s="35" t="s">
        <v>66</v>
      </c>
      <c r="C48" s="94">
        <v>38898</v>
      </c>
      <c r="D48" s="92" t="s">
        <v>67</v>
      </c>
      <c r="E48" s="35" t="s">
        <v>68</v>
      </c>
      <c r="F48" s="35" t="s">
        <v>10</v>
      </c>
      <c r="G48" s="94">
        <v>38898</v>
      </c>
      <c r="H48" s="92" t="s">
        <v>67</v>
      </c>
      <c r="I48" s="35" t="s">
        <v>69</v>
      </c>
      <c r="J48" s="35" t="s">
        <v>10</v>
      </c>
      <c r="K48" s="94">
        <v>38898</v>
      </c>
      <c r="L48" s="92" t="s">
        <v>67</v>
      </c>
      <c r="M48" s="35" t="s">
        <v>8</v>
      </c>
    </row>
    <row r="49" spans="1:13" ht="12.75">
      <c r="A49" s="93"/>
      <c r="B49" s="36" t="s">
        <v>422</v>
      </c>
      <c r="C49" s="95"/>
      <c r="D49" s="93"/>
      <c r="E49" s="37">
        <v>38718</v>
      </c>
      <c r="F49" s="36" t="s">
        <v>11</v>
      </c>
      <c r="G49" s="95"/>
      <c r="H49" s="93"/>
      <c r="I49" s="37">
        <v>38718</v>
      </c>
      <c r="J49" s="36" t="s">
        <v>11</v>
      </c>
      <c r="K49" s="95"/>
      <c r="L49" s="93"/>
      <c r="M49" s="36" t="s">
        <v>71</v>
      </c>
    </row>
    <row r="50" spans="1:13" ht="12.75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1"/>
    </row>
    <row r="51" spans="1:13" ht="12.75">
      <c r="A51" s="16">
        <v>1</v>
      </c>
      <c r="B51" s="31" t="s">
        <v>421</v>
      </c>
      <c r="C51" s="18">
        <v>31859.5</v>
      </c>
      <c r="D51" s="20">
        <v>-0.0175</v>
      </c>
      <c r="E51" s="20">
        <v>25.5496</v>
      </c>
      <c r="F51" s="20">
        <v>0.0745</v>
      </c>
      <c r="G51" s="38">
        <v>10962</v>
      </c>
      <c r="H51" s="20">
        <v>-0.0146</v>
      </c>
      <c r="I51" s="20">
        <v>25.8073</v>
      </c>
      <c r="J51" s="20">
        <v>0.2157</v>
      </c>
      <c r="K51" s="15">
        <v>2.9065</v>
      </c>
      <c r="L51" s="39">
        <v>-0.003</v>
      </c>
      <c r="M51" s="39">
        <v>-0.0096</v>
      </c>
    </row>
    <row r="52" spans="1:13" ht="12.75">
      <c r="A52" s="16">
        <v>2</v>
      </c>
      <c r="B52" s="31" t="s">
        <v>420</v>
      </c>
      <c r="C52" s="18">
        <v>393938.51</v>
      </c>
      <c r="D52" s="20">
        <v>0.0012</v>
      </c>
      <c r="E52" s="20">
        <v>195.9693</v>
      </c>
      <c r="F52" s="20">
        <v>0.9209</v>
      </c>
      <c r="G52" s="38">
        <v>39663</v>
      </c>
      <c r="H52" s="20">
        <v>0.004</v>
      </c>
      <c r="I52" s="20">
        <v>197.3152</v>
      </c>
      <c r="J52" s="20">
        <v>0.7804</v>
      </c>
      <c r="K52" s="15">
        <v>9.9321</v>
      </c>
      <c r="L52" s="39">
        <v>-0.0028</v>
      </c>
      <c r="M52" s="39">
        <v>-0.0068</v>
      </c>
    </row>
    <row r="53" spans="1:13" ht="12.75">
      <c r="A53" s="16">
        <v>3</v>
      </c>
      <c r="B53" s="31" t="s">
        <v>419</v>
      </c>
      <c r="C53" s="18">
        <v>1983.21</v>
      </c>
      <c r="D53" s="20">
        <v>0.6526</v>
      </c>
      <c r="E53" s="20">
        <v>0.6526</v>
      </c>
      <c r="F53" s="20">
        <v>0.0046</v>
      </c>
      <c r="G53" s="15">
        <v>198</v>
      </c>
      <c r="H53" s="20">
        <v>0.6496</v>
      </c>
      <c r="I53" s="20">
        <v>0.6496</v>
      </c>
      <c r="J53" s="20">
        <v>0.0039</v>
      </c>
      <c r="K53" s="15">
        <v>10.0189</v>
      </c>
      <c r="L53" s="39">
        <v>0.0018</v>
      </c>
      <c r="M53" s="39">
        <v>0.0018</v>
      </c>
    </row>
    <row r="54" spans="1:13" ht="12.75">
      <c r="A54" s="40"/>
      <c r="B54" s="17" t="s">
        <v>40</v>
      </c>
      <c r="C54" s="19">
        <v>427781.22</v>
      </c>
      <c r="D54" s="21">
        <v>0.0016</v>
      </c>
      <c r="E54" s="32"/>
      <c r="F54" s="21">
        <v>1</v>
      </c>
      <c r="G54" s="41">
        <v>50823</v>
      </c>
      <c r="H54" s="21">
        <v>0.0015</v>
      </c>
      <c r="I54" s="32"/>
      <c r="J54" s="21">
        <v>1</v>
      </c>
      <c r="K54" s="40"/>
      <c r="L54" s="21">
        <v>-0.0013</v>
      </c>
      <c r="M54" s="21">
        <v>-0.0049</v>
      </c>
    </row>
    <row r="55" spans="1:13" ht="12.75">
      <c r="A55" s="103" t="s">
        <v>104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5"/>
      <c r="M55" s="109"/>
    </row>
    <row r="56" spans="1:13" ht="12.7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110"/>
    </row>
    <row r="58" spans="1:8" ht="12.75">
      <c r="A58" s="71" t="s">
        <v>43</v>
      </c>
      <c r="B58" s="73"/>
      <c r="C58" s="73"/>
      <c r="D58" s="73"/>
      <c r="E58" s="73"/>
      <c r="F58" s="73"/>
      <c r="G58" s="73"/>
      <c r="H58" s="74"/>
    </row>
    <row r="59" spans="1:8" ht="12.75">
      <c r="A59" s="28" t="s">
        <v>44</v>
      </c>
      <c r="B59" s="28" t="s">
        <v>105</v>
      </c>
      <c r="C59" s="71" t="s">
        <v>46</v>
      </c>
      <c r="D59" s="73"/>
      <c r="E59" s="73"/>
      <c r="F59" s="73"/>
      <c r="G59" s="73"/>
      <c r="H59" s="74"/>
    </row>
    <row r="60" spans="1:8" ht="12.75">
      <c r="A60" s="42">
        <v>38804</v>
      </c>
      <c r="B60" s="40" t="s">
        <v>418</v>
      </c>
      <c r="C60" s="60" t="s">
        <v>117</v>
      </c>
      <c r="D60" s="61"/>
      <c r="E60" s="61"/>
      <c r="F60" s="61"/>
      <c r="G60" s="61"/>
      <c r="H60" s="62"/>
    </row>
    <row r="61" spans="1:8" ht="12.75">
      <c r="A61" s="42">
        <v>38806</v>
      </c>
      <c r="B61" s="40" t="s">
        <v>417</v>
      </c>
      <c r="C61" s="60" t="s">
        <v>117</v>
      </c>
      <c r="D61" s="61"/>
      <c r="E61" s="61"/>
      <c r="F61" s="61"/>
      <c r="G61" s="61"/>
      <c r="H61" s="62"/>
    </row>
    <row r="62" spans="1:8" ht="12.75">
      <c r="A62" s="42">
        <v>38868</v>
      </c>
      <c r="B62" s="40" t="s">
        <v>416</v>
      </c>
      <c r="C62" s="60" t="s">
        <v>117</v>
      </c>
      <c r="D62" s="61"/>
      <c r="E62" s="61"/>
      <c r="F62" s="61"/>
      <c r="G62" s="61"/>
      <c r="H62" s="62"/>
    </row>
    <row r="64" spans="1:12" ht="12.75">
      <c r="A64" s="102" t="s">
        <v>41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2" ht="12.75">
      <c r="A65" s="102" t="s">
        <v>42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ht="12.75">
      <c r="A66" s="22"/>
    </row>
  </sheetData>
  <mergeCells count="59">
    <mergeCell ref="A1:M1"/>
    <mergeCell ref="A2:B2"/>
    <mergeCell ref="C2:F2"/>
    <mergeCell ref="G2:J2"/>
    <mergeCell ref="K2:M2"/>
    <mergeCell ref="H3:H4"/>
    <mergeCell ref="K3:K4"/>
    <mergeCell ref="L3:L4"/>
    <mergeCell ref="A11:M11"/>
    <mergeCell ref="A3:A4"/>
    <mergeCell ref="C3:C4"/>
    <mergeCell ref="D3:D4"/>
    <mergeCell ref="G3:G4"/>
    <mergeCell ref="A15:L15"/>
    <mergeCell ref="A17:H17"/>
    <mergeCell ref="C18:H18"/>
    <mergeCell ref="C19:H19"/>
    <mergeCell ref="C20:H20"/>
    <mergeCell ref="A23:M23"/>
    <mergeCell ref="M55:M56"/>
    <mergeCell ref="H48:H49"/>
    <mergeCell ref="K48:K49"/>
    <mergeCell ref="L48:L49"/>
    <mergeCell ref="A50:M50"/>
    <mergeCell ref="A48:A49"/>
    <mergeCell ref="C48:C49"/>
    <mergeCell ref="D48:D49"/>
    <mergeCell ref="A24:B24"/>
    <mergeCell ref="C24:F24"/>
    <mergeCell ref="G24:J24"/>
    <mergeCell ref="K24:M24"/>
    <mergeCell ref="H25:H26"/>
    <mergeCell ref="K25:K26"/>
    <mergeCell ref="L25:L26"/>
    <mergeCell ref="A32:M32"/>
    <mergeCell ref="A25:A26"/>
    <mergeCell ref="C25:C26"/>
    <mergeCell ref="D25:D26"/>
    <mergeCell ref="G25:G26"/>
    <mergeCell ref="A37:L37"/>
    <mergeCell ref="A39:H39"/>
    <mergeCell ref="C40:H40"/>
    <mergeCell ref="C41:H41"/>
    <mergeCell ref="C42:H42"/>
    <mergeCell ref="C43:H43"/>
    <mergeCell ref="A65:L65"/>
    <mergeCell ref="C60:H60"/>
    <mergeCell ref="C61:H61"/>
    <mergeCell ref="C62:H62"/>
    <mergeCell ref="A64:L64"/>
    <mergeCell ref="A55:L56"/>
    <mergeCell ref="A58:H58"/>
    <mergeCell ref="C59:H59"/>
    <mergeCell ref="G48:G49"/>
    <mergeCell ref="A46:M46"/>
    <mergeCell ref="A47:B47"/>
    <mergeCell ref="C47:F47"/>
    <mergeCell ref="G47:J47"/>
    <mergeCell ref="K47:M47"/>
  </mergeCells>
  <printOptions/>
  <pageMargins left="0.75" right="0.75" top="1" bottom="1" header="0.5" footer="0.5"/>
  <pageSetup fitToHeight="3" horizontalDpi="600" verticalDpi="600" orientation="landscape" scale="64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C46" sqref="E46"/>
    </sheetView>
  </sheetViews>
  <sheetFormatPr defaultColWidth="9.140625" defaultRowHeight="12.75"/>
  <sheetData/>
  <printOptions/>
  <pageMargins left="0.75" right="0.75" top="1" bottom="1" header="0.5" footer="0.5"/>
  <pageSetup fitToHeight="3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Efh</cp:lastModifiedBy>
  <cp:lastPrinted>2006-07-05T08:44:08Z</cp:lastPrinted>
  <dcterms:created xsi:type="dcterms:W3CDTF">2006-07-04T06:59:19Z</dcterms:created>
  <dcterms:modified xsi:type="dcterms:W3CDTF">2006-07-05T10:48:51Z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