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12120" windowHeight="8445" tabRatio="919" activeTab="6"/>
  </bookViews>
  <sheets>
    <sheet name="ΔΙΑΡΘΡΩΣΗ ΑΓΟΡΑΣ" sheetId="1" r:id="rId1"/>
    <sheet name="ΚΑΤΑΝΟΜΗ ΕΝΕΡΓΗΤΙΚΟΥ" sheetId="2" r:id="rId2"/>
    <sheet name="ΟΜΟΛΟΓΙΑΚΑ" sheetId="3" r:id="rId3"/>
    <sheet name="ΜΕΤΟΧΙΚΑ" sheetId="4" r:id="rId4"/>
    <sheet name="ΔΙΑΧ.ΔΙΑΘ." sheetId="5" r:id="rId5"/>
    <sheet name="ΜΙΚΤΑ" sheetId="6" r:id="rId6"/>
    <sheet name="FUNDS OF FUNDS" sheetId="7" r:id="rId7"/>
    <sheet name="ΣΥΝΘΕΣΗ ΑΓΟΡΑΣ" sheetId="8" r:id="rId8"/>
  </sheets>
  <definedNames>
    <definedName name="CategoriesExcelNew_1" localSheetId="6">'FUNDS OF FUNDS'!$A$1:$M$26</definedName>
    <definedName name="CategoriesExcelNew_1" localSheetId="4">'ΔΙΑΧ.ΔΙΑΘ.'!$A$1:$M$46</definedName>
    <definedName name="CategoriesExcelNew_1" localSheetId="3">'ΜΕΤΟΧΙΚΑ'!$A$1:$M$87</definedName>
    <definedName name="CategoriesExcelNew_1" localSheetId="5">'ΜΙΚΤΑ'!$A$1:$M$47</definedName>
    <definedName name="CategoriesExcelNew_1" localSheetId="2">'ΟΜΟΛΟΓΙΑΚΑ'!$A$1:$M$50</definedName>
    <definedName name="CategoriesExcelNew_2" localSheetId="3">'ΜΕΤΟΧΙΚΑ'!$A$88:$M$155</definedName>
    <definedName name="CategoriesExcelNew_2__1" localSheetId="4">'ΔΙΑΧ.ΔΙΑΘ.'!$A$47:$M$68</definedName>
    <definedName name="MFAssetsAllocationsExcel_1" localSheetId="1">'ΚΑΤΑΝΟΜΗ ΕΝΕΡΓΗΤΙΚΟΥ'!$A$1:$R$42</definedName>
    <definedName name="MFAssetsExcelNew_1" localSheetId="0">'ΔΙΑΡΘΡΩΣΗ ΑΓΟΡΑΣ'!$A$1:$J$41</definedName>
  </definedNames>
  <calcPr fullCalcOnLoad="1"/>
</workbook>
</file>

<file path=xl/sharedStrings.xml><?xml version="1.0" encoding="utf-8"?>
<sst xmlns="http://schemas.openxmlformats.org/spreadsheetml/2006/main" count="807" uniqueCount="458">
  <si>
    <t>Α.ΕΞΕΛΙΞΗ ΣΥΝΟΛΙΚΟΥ ΕΝΕΡΓΗΤΙΚΟΥ ΕΛΛΗΝΙΚΗΣ ΑΓΟΡΑΣ Α/Κ ΑΝΑ ΕΤΑΙΡΕΙΑ ΤΗΝ 31/7/2006</t>
  </si>
  <si>
    <t>No</t>
  </si>
  <si>
    <t>Εταιρείες Διαχείρισης A/K</t>
  </si>
  <si>
    <t>Κατ. Α/Κ</t>
  </si>
  <si>
    <t>Συν. Α/Κ</t>
  </si>
  <si>
    <t>Συνολικό</t>
  </si>
  <si>
    <t>Ενεργητικό σε χιλ.€</t>
  </si>
  <si>
    <t>την 1/1/2006</t>
  </si>
  <si>
    <t>την 31/7/2006</t>
  </si>
  <si>
    <t>Δ%</t>
  </si>
  <si>
    <t>από</t>
  </si>
  <si>
    <t>Μερίδιο</t>
  </si>
  <si>
    <t>Αγοράς</t>
  </si>
  <si>
    <t>Μεταβολή</t>
  </si>
  <si>
    <t>Μεριδίου</t>
  </si>
  <si>
    <t>EFG Α.Ε.Δ.Α.Κ.</t>
  </si>
  <si>
    <t>ΔΙΕΘΝΙΚΗ Α.Ε.Δ.Α.Κ.</t>
  </si>
  <si>
    <t>ALPHA Α.Ε.Δ.Α.Κ.</t>
  </si>
  <si>
    <t>ΕΡΜΗΣ Α.Ε.Δ.Α.Κ.</t>
  </si>
  <si>
    <t>Α.Ε.Δ.Α.Κ. ΑΣΦΑΛΙΣΤΙΚΩΝ ΟΡΓΑΝΙΣΜΩΝ</t>
  </si>
  <si>
    <t>ΑΤΕ Α.Ε.Δ.Α.Κ.</t>
  </si>
  <si>
    <t>ALICO AIG Α.Ε.Δ.Α.Κ.</t>
  </si>
  <si>
    <t>HSBC (ΕΛΛΑΣ) Α.Ε.Δ.Α.Κ.</t>
  </si>
  <si>
    <t>ALPHA TRUST Α.Ε.Δ.Α.Κ.</t>
  </si>
  <si>
    <t>ALLIANZ Α.Ε.Δ.Α.Κ.</t>
  </si>
  <si>
    <t>ING ΑΕΔΑΚ</t>
  </si>
  <si>
    <t>ΠΕΙΡΑΙΩΣ Α.Ε.Δ.Α.Κ.</t>
  </si>
  <si>
    <t>ASPIS INTERNATIONAL Α.Ε.Δ.Α.Κ.</t>
  </si>
  <si>
    <t>Π&amp;Κ Α.Ε.Δ.Α.Κ.</t>
  </si>
  <si>
    <t>ΕΓΝΑΤΙΑ Α.Ε.Δ.Α.Κ.</t>
  </si>
  <si>
    <t>ΚΥΠΡΟΥ Α.Ε.Δ.Α.Κ.</t>
  </si>
  <si>
    <t>ΕΛΛΗΝΙΚΗ TRUST Α.Ε.Δ.Α.Κ.</t>
  </si>
  <si>
    <t>ΑΤΤΙΚΗ Α.Ε.Δ.Α.Κ.</t>
  </si>
  <si>
    <t>INTERNATIONAL Α.Ε.Δ.Α.Κ.</t>
  </si>
  <si>
    <t>ΕΥΡΩΠΑΪΚΗ ΠΙΣΤΗ Α.Ε.Δ.Α.Κ.</t>
  </si>
  <si>
    <t>Τ.Τ. ΕΛΤΑ Α.Ε.Δ.Α.Κ.</t>
  </si>
  <si>
    <t>ΛΑΪΚΗ Α.Ε.Δ.Α.Κ</t>
  </si>
  <si>
    <t>ΩΜΕΓΑ Α.Ε.Δ.Α.Κ.</t>
  </si>
  <si>
    <t>PROFUND Α.Ε.Δ.Α.Κ</t>
  </si>
  <si>
    <t>MARFIN Α.Ε.Δ.Α.Κ.</t>
  </si>
  <si>
    <t>PROTON Α.Ε.Δ.Α.Κ.</t>
  </si>
  <si>
    <t>ΣΥΝΟΛΑ</t>
  </si>
  <si>
    <t>TA ΑΜΟΙΒΑΙΑ ΚΕΦΑΛΑΙΑ ΔΕΝ ΕΧΟΥΝ ΕΓΓΥΗΜΕΝΗ ΑΠΟΔΟΣΗ</t>
  </si>
  <si>
    <t>ΚΑΙ ΟΙ ΠΡΟΗΓΟΥΜΕΝΕΣ ΑΠΟΔΟΣΕΙΣ ΔΕΝ ΔΙΑΣΦΑΛΙΖΟΥΝ ΤΙΣ ΜΕΛΛΟΝΤΙΚΕΣ.</t>
  </si>
  <si>
    <t>Σχόλια</t>
  </si>
  <si>
    <t>Ημερομηνία</t>
  </si>
  <si>
    <t>Εταιρεία</t>
  </si>
  <si>
    <t>Σχόλιο</t>
  </si>
  <si>
    <t>Μετάθεση διαχείρισης των 5 ΑΚ ΠΕΙΡΑΙΩΣ από την ING ΠΕΙΡΑΙΩΣ ΑΕΔΑΚ</t>
  </si>
  <si>
    <t>Μετάθεση διαχείρισης των 5 ΑΚ ΠΕΙΡΑΙΩΣ στην ΠΕΙΡΑΙΩΣ ΑΕΔΑΚ</t>
  </si>
  <si>
    <t>Έγκριση λειτουργίας από Επιτροπή Κεφαλαιαγοράς</t>
  </si>
  <si>
    <t>Αλλαγή επωνυμίας από ALLIANZ DRESDNER ASSET MANAGEMENT</t>
  </si>
  <si>
    <t>Β.KAΤΑΝΟΜΗ ΣΥΝΟΛΙΚΟΥ ΕΝΕΡΓΗΤΙΚΟΥ ΑΝΑ ΕΤΑΙΡΕΙΑ ΤΗΝ 31/7/2006</t>
  </si>
  <si>
    <t>Κατανομή Ενεργητικού των Α/Κ που διαχειρίζεται η κάθε ΑΕΔΑΚ</t>
  </si>
  <si>
    <t>Ομολογιακά</t>
  </si>
  <si>
    <t>Διαχ Διαθεσίμων</t>
  </si>
  <si>
    <t>Μικτά</t>
  </si>
  <si>
    <t>Μετοχικά</t>
  </si>
  <si>
    <t>Funds of Funds</t>
  </si>
  <si>
    <t>Εσωτ</t>
  </si>
  <si>
    <t>Εξωτ</t>
  </si>
  <si>
    <t>ΜΕΡΙΔΙΑ ΑΓΟΡΑΣ</t>
  </si>
  <si>
    <t>AMOIBAIA ΚΕΦΑΛΑΙΑ Ομολογιακά Εσωτερικού 30/6/2006 - 31/7/2006</t>
  </si>
  <si>
    <t>ΕΝΕΡΓΗΤΙΚΑ σε χιλ.</t>
  </si>
  <si>
    <t>ΜΕΡΙΔΙΑ</t>
  </si>
  <si>
    <t>ΚΑΘΑΡΗ ΤΙΜΗ</t>
  </si>
  <si>
    <t>A/A</t>
  </si>
  <si>
    <t>AMOIBAIA ΚΕΦΑΛΑΙΑ</t>
  </si>
  <si>
    <t>Δ% Περιόδου</t>
  </si>
  <si>
    <t>Δ% απο</t>
  </si>
  <si>
    <t>Δ% από</t>
  </si>
  <si>
    <t xml:space="preserve">Ομολογιακά Εσωτερικού </t>
  </si>
  <si>
    <t>απo 1/1/2006</t>
  </si>
  <si>
    <t xml:space="preserve">PROBANK Ομολογιακό Εσωτερικού </t>
  </si>
  <si>
    <t xml:space="preserve">Α/Κ ΑΤΕ ΕΙΣΟΔΗΜΑΤΟΣ (Ομολογιών Εσωτ.) </t>
  </si>
  <si>
    <t xml:space="preserve">Εγνατία ΜΥΚΗΝΑΙ (Ομολογιών Εσωτ.) </t>
  </si>
  <si>
    <t xml:space="preserve">ΑΑΑΒ Α.Κ. Ομολογιών Εσωτερικού </t>
  </si>
  <si>
    <t xml:space="preserve">NOVABANK Value Plus Α/Κ Ομολόγων Εσωτερικού </t>
  </si>
  <si>
    <t xml:space="preserve">Π&amp;Κ Ομολογιών Εσωτερικού </t>
  </si>
  <si>
    <t xml:space="preserve">GENIKI Ομολογιών Εσωτερικού </t>
  </si>
  <si>
    <t xml:space="preserve">ΑΤΤΙΚΗΣ Ομολογιών Εσωτερικού </t>
  </si>
  <si>
    <t xml:space="preserve">ΙΟΝΙΚΗ ΖΩΗΣ Ομολογιακό Εσωτερικού </t>
  </si>
  <si>
    <t xml:space="preserve">ΛΑΪΚΗ Ομολογιών Εσωτερικού </t>
  </si>
  <si>
    <t xml:space="preserve">Τ.Τ. - ΕΛΤΑ Ομολογιών Εσωτερικού </t>
  </si>
  <si>
    <t xml:space="preserve">METROLIFE ΕΙΣΟΔΗΜΑΤΟΣ Ομολογιών Εσωτερικού </t>
  </si>
  <si>
    <t xml:space="preserve">ΕΡΜΗΣ ΕΙΣΟΔΗΜΑΤΟΣ Ομολογιών Εσωτερικού </t>
  </si>
  <si>
    <t xml:space="preserve">ΕΥΡΩΠΑΪΚΗ ΠΙΣΤΗ (Εισοδήματος Ομολογιακό Εσωτ.) </t>
  </si>
  <si>
    <t xml:space="preserve">ΕΥΡΩΠΑΪΚΗ ΠΙΣΤΗ EUROBOND Ομολογιακό Εσωτερικού </t>
  </si>
  <si>
    <t xml:space="preserve">CitiFund Ομολογιών Εσωτερικού </t>
  </si>
  <si>
    <t xml:space="preserve">HSBC Εισοδήματος (Ομολογιών Εσωτ.) </t>
  </si>
  <si>
    <t xml:space="preserve">Α/Κ ΑΤΕ ΚΕΦΑΛΑΙΟΥ &amp; ΥΠΕΡΑΞΙΑΣ (Ομολογιών Εσωτ.) </t>
  </si>
  <si>
    <t xml:space="preserve">ΚΥΠΡΟΥ ΕΛΛΗΝΙΚΟ Ομολογιακό Εσωτ. </t>
  </si>
  <si>
    <t xml:space="preserve">ΑΑΑΒ Α.Κ. Εισοδήματος &amp; Ομολογιών Εσωτερικού </t>
  </si>
  <si>
    <t xml:space="preserve">ALLIANZ Ομολογιών Εσωτερικού </t>
  </si>
  <si>
    <t xml:space="preserve">INTERAMERICAN Σταθερό Ομολογιακό Εσωτερικού </t>
  </si>
  <si>
    <t xml:space="preserve">Α/Κ Ασφαλιστικών Οργανισμών Εισοδήματος - Ομολ. Εσ. </t>
  </si>
  <si>
    <t xml:space="preserve">EUROBANK Bond Fund Ομολογιακό Εσωτερικού </t>
  </si>
  <si>
    <t xml:space="preserve">ΔΗΛΟΣ (Εισοδήματος Ομολ. Εσωτ.) </t>
  </si>
  <si>
    <t xml:space="preserve">INTERNATIONAL (Ομολογιακό Εσωτ.) </t>
  </si>
  <si>
    <t xml:space="preserve">ALPHA Ομολογιακό Εσωτερικού </t>
  </si>
  <si>
    <t xml:space="preserve">ΠΕΙΡΑΙΩΣ A/K Ομολόγων Εσωτερικού </t>
  </si>
  <si>
    <t xml:space="preserve">BETA Ομολογιακό Εσωτερικού </t>
  </si>
  <si>
    <t xml:space="preserve">INTERAMERICAN Μικτής Απόδοσης Ομολογιακό Εσωτερικού </t>
  </si>
  <si>
    <t xml:space="preserve">ΩΜΕΓΑ INCOME Α/Κ Ομολογιακό Εσωτερικού </t>
  </si>
  <si>
    <t>Μέση απόδοση κατηγορίας Α/Κ μη συμπεριλαμβανομένων των Α/Κ που δραστηριοποιήθηκαν μέσα στο 2006</t>
  </si>
  <si>
    <t>A/K</t>
  </si>
  <si>
    <t>GENIKI Ομολογιών Εσωτερικού</t>
  </si>
  <si>
    <t>Αλλαγή επωνυμίας από ALPHA TRUST Εισοδήματος Ομολογιών Εσωτερικού</t>
  </si>
  <si>
    <t>ΠΕΙΡΑΙΩΣ A/K Ομολόγων Εσωτερικού</t>
  </si>
  <si>
    <t>Αλλαγή επωνυμίας από ING ΠΕΙΡΑΙΩΣ A/K Ομολόγων Εσωτερικού</t>
  </si>
  <si>
    <t>INTERAMERICAN Μικτής Απόδοσης Ομολογιακό Εσωτερικού</t>
  </si>
  <si>
    <t>Απορρόφησε το ΑΚ INTERAMERICAN Εταιρικών Ομολόγων Ομολογιακό Εξωτερικού</t>
  </si>
  <si>
    <t>Μετάθεση διαχείρισης από την ING ΠΕΙΡΑΙΩΣ ΑΕΔΑΚ στην ΠΕΙΡΑΙΩΣ ΑΕΔΑΚ</t>
  </si>
  <si>
    <t>ALICO Ομολογιών Εσωτερικού</t>
  </si>
  <si>
    <t>Αλλαγή κατηγορίας και επωνυμίας σε ALICO Κρατικών Ομολόγων Εξωτερικού</t>
  </si>
  <si>
    <t>AMOIBAIA ΚΕΦΑΛΑΙΑ Ομολογιακά Εξωτερικού 30/6/2006 - 31/7/2006</t>
  </si>
  <si>
    <t xml:space="preserve">Ομολογιακά Εξωτερικού </t>
  </si>
  <si>
    <t xml:space="preserve">ΕΡΜΗΣ Value Plus Ομολογιών Εξωτερικού </t>
  </si>
  <si>
    <t xml:space="preserve">MARFIN Income Ομολογιακό Εξωτερικού </t>
  </si>
  <si>
    <t xml:space="preserve">EUROBANK Plus Ομολογιακό Εξωτερικού </t>
  </si>
  <si>
    <t xml:space="preserve">ALPHA Τακτικού Εισοδήματος Ομολογιακό Εξωτερικού </t>
  </si>
  <si>
    <t xml:space="preserve">ΕΛΛΗΝΙΚΗ TRUST Ομολογιακό Εξωτερικού </t>
  </si>
  <si>
    <t xml:space="preserve">ΔΗΛΟΣ Τραπεζικών Ομολόγων Ομολογιακό Εξωτερικού </t>
  </si>
  <si>
    <t xml:space="preserve">ΕΥΡΩΠΑΪΚΗ ΠΙΣΤΗ BOND (Ομολογιακό Εξωτ.) </t>
  </si>
  <si>
    <t xml:space="preserve">ΔΗΛΟΣ Εταιρικών Ομολόγων Ομολογιακό Εξωτερικού </t>
  </si>
  <si>
    <t xml:space="preserve">ΔΗΛΟΣ Εισοδήματος Διεθνές Ομολογιακό Εξωτερικού </t>
  </si>
  <si>
    <t xml:space="preserve">ALICO Εταιρικών Ομολογιών Εξωτερικού </t>
  </si>
  <si>
    <t xml:space="preserve">ΑΤΕ ΟΜΟΛΟΓΙΩΝ Εξωτερικού </t>
  </si>
  <si>
    <t xml:space="preserve">ALPHA Υψ.Απόδοσης &amp; Κινδύνου Ομολογιακό Εξωτ. </t>
  </si>
  <si>
    <t xml:space="preserve">ΑΤΤΙΚΗΣ Ομολογιακό Εξωτερικού </t>
  </si>
  <si>
    <t xml:space="preserve">ALLIANZ Α/Κ Ομολογιών Εξωτερικού </t>
  </si>
  <si>
    <t xml:space="preserve">PROTON High Income Ομολογιών Εξωτερικού </t>
  </si>
  <si>
    <t xml:space="preserve">ΔΗΛΟΣ Eurobond (Ομολογιακό Εξωτ.) </t>
  </si>
  <si>
    <t xml:space="preserve">ALPHA TRUST STRATEGIC BOND FUND Ομολ. Εξωτερικού </t>
  </si>
  <si>
    <t xml:space="preserve">EUROBANK Εταιρικών Ομολόγων Ομολογιακό Εξωτερικού </t>
  </si>
  <si>
    <t xml:space="preserve">ALPHA Ευρ/κών Εταιρικών Ομολόγων Ομολ.Εξωτερικού </t>
  </si>
  <si>
    <t xml:space="preserve">EUROBANK Αναδυομένων Αγορών Ομολογιακό Εξωτερικού </t>
  </si>
  <si>
    <t xml:space="preserve">ALPHA Ευρ/κών Κρατικών Ομολόγων Ομολ. Εξωτερικού </t>
  </si>
  <si>
    <t xml:space="preserve">ALPHA Ομολογιακό Εξωτερικού </t>
  </si>
  <si>
    <t xml:space="preserve">ING Α/Κ Ομολόγων Εξωτ. </t>
  </si>
  <si>
    <t xml:space="preserve">EUROBANK ΕΥΡΩΠΑΪΚΗ ΣΥΓΚΛΙΣΗ Ομολογιακό Εξωτ. </t>
  </si>
  <si>
    <t xml:space="preserve">ΔΗΛΟΣ USD Bond (Ομολογιακό Εξωτερικού) </t>
  </si>
  <si>
    <t xml:space="preserve">ΑΑΑΒ Α.Κ. Ομολογιών Εξωτερικού </t>
  </si>
  <si>
    <t xml:space="preserve">HSBC Ομολογιών Εξωτερικού Δολαρίου </t>
  </si>
  <si>
    <t xml:space="preserve">ALPHA TRUST DOLLAR BOND Ομολογιών Εξωτερικού </t>
  </si>
  <si>
    <t xml:space="preserve">ALPHA Δολλαρίου Ομολογιακό Εξωτ. </t>
  </si>
  <si>
    <t xml:space="preserve">INTERAMERICAN Δολαρίου (USD) Ομολογιακό Εξωτερικού </t>
  </si>
  <si>
    <t xml:space="preserve">ALICO Ομολογιών Εξωτερικού Δολαριακό </t>
  </si>
  <si>
    <t xml:space="preserve">ΕΥΡΩΠΑΪΚΗ ΠΙΣΤΗ Yield Plus Ομολογιακό Εξωτερικού </t>
  </si>
  <si>
    <t xml:space="preserve">ΔΗΛΟΣ Δολαριακό (USD) Ομολογιακό Εξωτερικού </t>
  </si>
  <si>
    <t xml:space="preserve">ALICO Κρατικών Ομολόγων Εξωτερικού </t>
  </si>
  <si>
    <t>A/K GENIKI EURO Ομολογιών Εξωτερικού</t>
  </si>
  <si>
    <t>Απορροφήθηκε από το ΑΚ ALPHA TRUST Strategic Bond Fund Ομολ. Εξωτ.</t>
  </si>
  <si>
    <t>ALPHA TRUST STRATEGIC BOND FUND Ομολ. Εξωτερικού</t>
  </si>
  <si>
    <t>Απορρόφησε το ΑΚ GENIKI Euro Ομολογιών Εξωτερικού</t>
  </si>
  <si>
    <t>ING Α/Κ Ομολόγων Εξωτ.</t>
  </si>
  <si>
    <t>Αλλαγή επωνυμίας από ING ΠΕΙΡΑΙΩΣ Α/Κ Ομολόγων Εξωτερικού</t>
  </si>
  <si>
    <t>INTERAMERICAN Εταιρικών Ομολόγων Ομολογιακό Εξωτερικού</t>
  </si>
  <si>
    <t>Απορροφήθηκε από το ΑΚ INTERAMERICAN Μικτής Απόδοσης Ομολογιακό Εσωτ.</t>
  </si>
  <si>
    <t>ΕΥΡΩΠΑΪΚΗ ΠΙΣΤΗ Yield Plus Ομολογιακό Εξωτερικού</t>
  </si>
  <si>
    <t>Έναρξη Αμοιβαίου Κεφαλαίου</t>
  </si>
  <si>
    <t>ΔΗΛΟΣ Δολαριακό (USD) Ομολογιακό Εξωτερικού</t>
  </si>
  <si>
    <t>Το ΑΚ αποτιμάται σε USD, στη Βάση της Ένωσης όμως εκφράζεται σε ΕΥΡΩ</t>
  </si>
  <si>
    <t>EUROBANK Βράχος Ομολογιακό Εξωτερικού</t>
  </si>
  <si>
    <t>Απορροφήθηκε από το EUROBANK Βραχυπρ.Τοποθετήσεων Διαχειρίσεως Διαθεσίμων Εξωτερικού</t>
  </si>
  <si>
    <t>ALICO Κρατικών Ομολόγων Εξωτερικού</t>
  </si>
  <si>
    <t>Αλλαγή κατηγορίας και επωνυμίας από ALICO Ομολογιών Εσωτερικού</t>
  </si>
  <si>
    <t>ALICO Εταιρικών Ομολογιών Εξωτερικού</t>
  </si>
  <si>
    <t>Αλλαγή επωνυμίας από ALICO Ομολογιών Εξωτερικού</t>
  </si>
  <si>
    <t>AMOIBAIA ΚΕΦΑΛΑΙΑ Μετοχικά Εσωτερικού 30/6/2006 - 31/7/2006</t>
  </si>
  <si>
    <t xml:space="preserve">Μετοχικά Εσωτερικού </t>
  </si>
  <si>
    <t xml:space="preserve">Εγνατία ΑΘΗΝΑ Δυναμικό (Μετοχών Εσωτ.) </t>
  </si>
  <si>
    <t xml:space="preserve">NOVABANK Mid Cap Α/Κ Μετοχικό Εσωτερικού </t>
  </si>
  <si>
    <t xml:space="preserve">ΕΡΜΗΣ Πρωτοπόρος Μετοχικό Εσωτερικού </t>
  </si>
  <si>
    <t xml:space="preserve">ΚΥΠΡΟΥ ΕΛΛΗΝΙΚΟ ΔΥΝΑΜΙΚΟ Μετοχικό Εσωτ. </t>
  </si>
  <si>
    <t xml:space="preserve">EUROBANK MIDCAP Private Sector 50 Index Fund Μετοχικό Εσωτ. </t>
  </si>
  <si>
    <t xml:space="preserve">INTERAMERICAN Αναπτυσ. Εταιριών Μετοχ. Εσωτερικού </t>
  </si>
  <si>
    <t xml:space="preserve">HSBC Μεσαίας Κεφαλαιοποίησης Μετοχών Εσωτερικού </t>
  </si>
  <si>
    <t xml:space="preserve">INTERNATIONAL Δυναμικών Εταιρειών Μετοχικό Εσωτερικού </t>
  </si>
  <si>
    <t xml:space="preserve">ALICO Μετοχικό Μεσαίας &amp; Μικρής Κεφαλαιοποίησης </t>
  </si>
  <si>
    <t xml:space="preserve">HSBC Αναπτυξιακό (Μετοχών Εσωτ.) </t>
  </si>
  <si>
    <t xml:space="preserve">ΛΑΪΚΗ Μετοχικό Εσωτ. </t>
  </si>
  <si>
    <t xml:space="preserve">Εγνατία ΟΛΥΜΠΙΑ (Αναπτυξιακό Μετοχών Εσωτ.) </t>
  </si>
  <si>
    <t xml:space="preserve">ΔΗΛΟΣ Υποδομής &amp; Κατασκευών (Μετοχικό Εσωτ.) </t>
  </si>
  <si>
    <t xml:space="preserve">ALPHA Επιθετικής Στρατηγικής Μετοχικό Εσωτερικού </t>
  </si>
  <si>
    <t xml:space="preserve">MARFIN Medium Μετοχικό Εσωτερικού </t>
  </si>
  <si>
    <t xml:space="preserve">ΔΗΛΟΣ Small Cap (Μετοχικό Εσωτ.) </t>
  </si>
  <si>
    <t xml:space="preserve">Α/Κ ΑΤΕ ΜΕΤΟΧΙΚΟ (ΜΕΣΑΙΑΣ &amp; ΜΙΚΡΗΣ ΚΕΦΑΛ.) ΕΣΩΤ. </t>
  </si>
  <si>
    <t xml:space="preserve">INTERNATIONAL Επιλογής Μετοχικών Αξιών Μετοχικό Εσωτερικού </t>
  </si>
  <si>
    <t xml:space="preserve">PROBANK ΕΛΛΑΣ Μετοχικό Εσωτερικού </t>
  </si>
  <si>
    <t xml:space="preserve">ΛΑΪΚΗ Επιλεγμένων Αξιών Μετοχικό Εσωτ. </t>
  </si>
  <si>
    <t xml:space="preserve">ΕΥΡΩΠΑΪΚΗ ΠΙΣΤΗ Αναπτυσ. Επιχ. (Μετοχ.Εσωτ.) </t>
  </si>
  <si>
    <t xml:space="preserve">ΔΗΛΟΣ Top-30 (Μετοχικό Εσωτερικού) </t>
  </si>
  <si>
    <t xml:space="preserve">ΔΗΛΟΣ Χρηματοοικονομικών Εταιριών (Financial) (Μετοχικό Εσωτ.) </t>
  </si>
  <si>
    <t xml:space="preserve">EUROBANK ΘΕΣΜΙΚΩΝ ΧΑΡΤΟΦΥΛΑΚΙΩΝ Μετοχικό Εσωτερικού </t>
  </si>
  <si>
    <t xml:space="preserve">A/K GENIKI Επιλεγμένων Αξιών Μετοχικό Εσωτερικού </t>
  </si>
  <si>
    <t xml:space="preserve">ALPHA TRUST ΝΕΩΝ ΕΠΙΧΕΙΡΗΣΕΩΝ (Μετοχικό Εσωτ.) </t>
  </si>
  <si>
    <t xml:space="preserve">ALPHA TRUST (Αναπτυξιακό Μετοχικό Εσωτ.) </t>
  </si>
  <si>
    <t xml:space="preserve">ΔΗΛΟΣ (Blue Chips Μετοχικό Εσωτ.) </t>
  </si>
  <si>
    <t xml:space="preserve">ALLIANZ Επιθετικής Στρατηγικής (Μετοχ. Εσωτ.) </t>
  </si>
  <si>
    <t xml:space="preserve">ALPHA Μετοχικό Εσωτερικού </t>
  </si>
  <si>
    <t xml:space="preserve">Π&amp;Κ Μετοχικό Εσωτερικού </t>
  </si>
  <si>
    <t xml:space="preserve">ALLIANZ Μετοχών Εσωτερικού </t>
  </si>
  <si>
    <t xml:space="preserve">ΩΜΕΓΑ INVEST A/K Μετοχικό Εσωτερικού </t>
  </si>
  <si>
    <t xml:space="preserve">ALPHA Blue Chips A/K Μετοχικό Εσωτερικού </t>
  </si>
  <si>
    <t xml:space="preserve">CitiFund Μετοχικό Εσωτερικού </t>
  </si>
  <si>
    <t xml:space="preserve">INTERAMERICAN Δυναμικό Μετοχικό Εσωτ. </t>
  </si>
  <si>
    <t xml:space="preserve">ΑΑΑΒ Α.Κ. Ελληνικό Αναπτυξιακό Μετοχών Εσωτερικού </t>
  </si>
  <si>
    <t xml:space="preserve">INTERNATIONAL (Αναπτυξιακό Εσωτ.) </t>
  </si>
  <si>
    <t xml:space="preserve">ΑΤΤΙΚΗΣ Μετοχικό Εσωτερικού </t>
  </si>
  <si>
    <t xml:space="preserve">ΚΥΠΡΟΥ ΕΛΛΗΝΙΚΟ Μετοχικό Εσωτ. </t>
  </si>
  <si>
    <t xml:space="preserve">NOVABANK Blue Chips Μετοχικό Εσωτερικού </t>
  </si>
  <si>
    <t xml:space="preserve">ΕΠΕΝΔΥΤΙΚΗ ΚΡΗΤΗΣ ΑΚ Μετοχικό Εσωτ. </t>
  </si>
  <si>
    <t xml:space="preserve">METROLIFE ΑΝΑΠΤΥΞΙΑΚΟ Μετοχικό Εσωτερικού </t>
  </si>
  <si>
    <t xml:space="preserve">ΕΡΜΗΣ ΔΥΝΑΜΙΚΟ Μετοχών Εσωτερικού </t>
  </si>
  <si>
    <t xml:space="preserve">ALICO Μετοχικό Εσωτερικού </t>
  </si>
  <si>
    <t xml:space="preserve">ΕΛΛΗΝΙΚΗ TRUST Μετοχικό Εσωτερικού </t>
  </si>
  <si>
    <t xml:space="preserve">ALICO Μετοχικό Εσωτερικού FTSE 20 Index Fund </t>
  </si>
  <si>
    <t xml:space="preserve">ALPHA Athens Index Fund Μετοχικό Εσωτερικού </t>
  </si>
  <si>
    <t xml:space="preserve">ΕΥΡΩΠΑΪΚΗ ΠΙΣΤΗ (Αναπτυξιακό Μετοχικό Εσωτ.) </t>
  </si>
  <si>
    <t xml:space="preserve">Α/Κ ΑΤΕ ΜΕΤΟΧΙΚΟ ΕΣΩΤΕΡΙΚΟΥ </t>
  </si>
  <si>
    <t xml:space="preserve">Π&amp;Κ FTSE-20 Index Fund Μετοχικό Εσωτερικού </t>
  </si>
  <si>
    <t xml:space="preserve">ΔΗΛΟΣ Πληροφ.&amp;Τεχνολ. (Hi-Tech) (Μετοχικό Εσωτ.) </t>
  </si>
  <si>
    <t xml:space="preserve">Εγνατία ΘΗΣΕΑΣ Μετοχικό Εσωτερικού Εταιριών Υψηλής Κεφαλαιοποίησης </t>
  </si>
  <si>
    <t xml:space="preserve">ΑΑΑΒ Α.Κ. Blue Chip Μετοχών Εσωτερικού </t>
  </si>
  <si>
    <t xml:space="preserve">EUROBANK Value FTSE/ASE 20 Index Fund Μετοχικό Εσωτερικού </t>
  </si>
  <si>
    <t xml:space="preserve">HSBC Α/Κ TOP 20 Μετοχών Εσωτ. </t>
  </si>
  <si>
    <t xml:space="preserve">ΑΑΑΒ Α.Κ. Μετοχών Εσωτερικού </t>
  </si>
  <si>
    <t xml:space="preserve">MARFIN Premium Μετοχικό Εσωτερικού </t>
  </si>
  <si>
    <t>ING ΠΕΙΡΑΙΩΣ Α/Κ Μετοχικό Εσωτ.</t>
  </si>
  <si>
    <t>Διασπάστηκε σε ING Α/Κ Μετοχικό Εσωτερικού &amp; ΠΕΙΡΑΙΩΣ Α/Κ Μετοχικό Εσωτερικού</t>
  </si>
  <si>
    <t>ING Α/Κ Μετοχικό Εσωτερικού</t>
  </si>
  <si>
    <t>Επωφελούμενο Α/Κ από τη διάσπαση του ING ΠΕΙΡΑΙΩΣ Α/Κ Μετοχικό Εσωτ.</t>
  </si>
  <si>
    <t>ING ΠΕΙΡΑΙΩΣ Α/Κ Δυναμικών Επιχειρήσεων Μετοχ. Εσωτ.</t>
  </si>
  <si>
    <t>Διασπάστηκε σε ING Α/Κ Δυναμικών Επιχειρήσεων Μετοχικό Εσωτερικού &amp; ΠΕΙΡΑΙΩΣ Α/Κ Δυναμικών Επιχειρήσεων Μετοχικό Εσωτερικού</t>
  </si>
  <si>
    <t>ΠΕΙΡΑΙΩΣ Α/Κ Μετοχικό Εσωτερικού</t>
  </si>
  <si>
    <t>ING Α/Κ Δυναμικών Επιχειρήσεων Μετοχικό Εσωτερικού</t>
  </si>
  <si>
    <t>Επωφελούμενο Α/Κ από τη διάσπαση του ING ΠΕΙΡΑΙΩΣ Α/Κ Δυναμικών Επιχειρήσεων Μετοχ. Εσωτ.</t>
  </si>
  <si>
    <t>ΠΕΙΡΑΙΩΣ Α/Κ Δυναμικών Επιχειρήσεων Μετοχικό Εσωτερικού</t>
  </si>
  <si>
    <t>MARFIN New Millennium Μετοχικό Εσωτερικού</t>
  </si>
  <si>
    <t>Απορροφήθηκε από το MARFIN Medium Μετοχικό Εσωτερικού</t>
  </si>
  <si>
    <t>MARFIN Medium Μετοχικό Εσωτερικού</t>
  </si>
  <si>
    <t>Απορρόφησε το MARFIN New Millennium Μετοχικό Εσωτερικού</t>
  </si>
  <si>
    <t>AMOIBAIA ΚΕΦΑΛΑΙΑ Μετοχικά Εξωτερικού 30/6/2006 - 31/7/2006</t>
  </si>
  <si>
    <t xml:space="preserve">Μετοχικά Εξωτερικού </t>
  </si>
  <si>
    <t xml:space="preserve">ΕΛΛΗΝΙΚΗ TRUST Κυπριακό Μετοχικό Εξωτερικού </t>
  </si>
  <si>
    <t xml:space="preserve">Interamerican ΔΙΕΘΝΩΝ ΕΥΚΑΙΡΙΩΝ Μετοχικό Εξωτερικού </t>
  </si>
  <si>
    <t xml:space="preserve">EUROBANK Ευκαιριών Νοτιοανατολικής Ευρώπης Μετοχικό Εξωτ. </t>
  </si>
  <si>
    <t xml:space="preserve">HSBC Πανευρωπαϊκό (Μετοχικό Εξωτ.) </t>
  </si>
  <si>
    <t xml:space="preserve">MARFIN Emerging Markets Μετοχικό Εξωτερικού </t>
  </si>
  <si>
    <t xml:space="preserve">ALLIANZ Α/Κ MILLENNIUM EMEA Μετοχών Εξωτερικού </t>
  </si>
  <si>
    <t xml:space="preserve">NOVABANK Eurozone Α/Κ Μετοχικό Εξωτερικού  </t>
  </si>
  <si>
    <t xml:space="preserve">ALPHA TRUST EMERGING EUROPE (Μετοχικό Εξωτερικού) </t>
  </si>
  <si>
    <t xml:space="preserve">EUROBANK Δυναμικό Ευρωπαϊκό Μετοχικό Εξωτερικού </t>
  </si>
  <si>
    <t xml:space="preserve">ΕΛΛΗΝΙΚΗ TRUST Μετοχικό Εξωτερικού </t>
  </si>
  <si>
    <t xml:space="preserve">ALLIANZ All Europe Μετοχών Εξωτερικού </t>
  </si>
  <si>
    <t xml:space="preserve">ALPHA Select Νοτιο-Ανατολικής Ευρώπης Μετοχικό Εξωτερικού </t>
  </si>
  <si>
    <t xml:space="preserve">Interamerican ΕΥΡΩΠΗ Μετοχικό Εξωτερικού </t>
  </si>
  <si>
    <t xml:space="preserve">ALPHA Europe Μετοχικό Εξωτερικού </t>
  </si>
  <si>
    <t xml:space="preserve">ΔΗΛΟΣ (Ευρωπαϊκό Μετοχικό Εξωτ.) </t>
  </si>
  <si>
    <t xml:space="preserve">ΑΑΑΒ Α.Κ. Ευρωπαϊκών Μετοχών Εξωτερικού </t>
  </si>
  <si>
    <t xml:space="preserve">Εγνατία ΑΛΕΞΑΝΔΡΟΣ Μετοχικό Εξωτερικού </t>
  </si>
  <si>
    <t xml:space="preserve">ΕΡΜΗΣ Ευρωπαϊκό Μετοχών Εξωτερικού </t>
  </si>
  <si>
    <t xml:space="preserve">EUROBANK FORMULA Μετοχικό Εξωτερικού </t>
  </si>
  <si>
    <t xml:space="preserve">EUROBANK FORMULA II Μετοχικό Εξωτερικού </t>
  </si>
  <si>
    <t xml:space="preserve">HSBC Αναδυομένων Αγορών (Μετοχικό Εξωτ.) </t>
  </si>
  <si>
    <t xml:space="preserve">ALICO Μετοχικό Εξωτερικού </t>
  </si>
  <si>
    <t xml:space="preserve">ΕΥΡΩΠΑΪΚΗ ΠΙΣΤΗ GROWTH Μετοχικό Εξωτερικού </t>
  </si>
  <si>
    <t xml:space="preserve">ΔΗΛΟΣ (Διεθνές Μετοχικό Εξωτ.) </t>
  </si>
  <si>
    <t xml:space="preserve">MARFIN Global Μετοχικό Εξωτερικού </t>
  </si>
  <si>
    <t xml:space="preserve">ALLIANZ A/K WORLD EQUITY FUND Μετοχών Εξωτερικού </t>
  </si>
  <si>
    <t xml:space="preserve">ALPHA Global Επιθετικής Στρατηγικής Μετοχικό Εξωτερικού </t>
  </si>
  <si>
    <t xml:space="preserve">ING Α/Κ Global Μετοχικό Εξωτ. </t>
  </si>
  <si>
    <t xml:space="preserve">ING Α/Κ Emerging Markets Μετοχ. Εξωτ. </t>
  </si>
  <si>
    <t xml:space="preserve">NovaBank America US A/K Μετοχικό Εξωτερικού </t>
  </si>
  <si>
    <t xml:space="preserve">ΑΑΑΒ Α.Κ. Αμερικανικών Αγορών Εξωτερικού </t>
  </si>
  <si>
    <t xml:space="preserve">ΑΤΕ US ΜΕΤΟΧΙΚΟ Εξωτερικού </t>
  </si>
  <si>
    <t xml:space="preserve">ALPHA TRUST U.S. GROWTH (Μετοχικό Εξωτ.) </t>
  </si>
  <si>
    <t xml:space="preserve">PROTON Mega Trends Μετοχικό Εξωτερικού </t>
  </si>
  <si>
    <t xml:space="preserve">Interamerican US Μετοχικό Εξωτερικού </t>
  </si>
  <si>
    <t xml:space="preserve">EUROBANK US GROWTH Μετοχικό Εξωτερικού </t>
  </si>
  <si>
    <t xml:space="preserve">ALPHA US Μετοχικό Εξωτερικού </t>
  </si>
  <si>
    <t xml:space="preserve">HSBC American Equity Μετοχικό Εξωτερικού  </t>
  </si>
  <si>
    <t xml:space="preserve">ING Information Technology Fund Μετοχικό Εξωτ. </t>
  </si>
  <si>
    <t xml:space="preserve">ΕΡΜΗΣ U.S. Technology Μετοχών Εξωτερικού </t>
  </si>
  <si>
    <t xml:space="preserve">ΕΥΡΩΠΑΪΚΗ ΠΙΣΤΗ Global Opportunities Μετοχικό Εξωτερικού </t>
  </si>
  <si>
    <t xml:space="preserve">EUROBANK All Weather Μετοχικό Εξωτερικού </t>
  </si>
  <si>
    <t>ING Α/Κ Global Μετοχικό Εξωτ.</t>
  </si>
  <si>
    <t>Αλλαγή επωνυμίας από ING ΠΕΙΡΑΙΩΣ Α/Κ Global Μετοχικό Εξωτ.</t>
  </si>
  <si>
    <t>ING Information Technology Fund Μετοχικό Εξωτ.</t>
  </si>
  <si>
    <t>Αλλαγή επωνυμίας από ING ΠΕΙΡΑΙΩΣ Information Technology Fund Μετοχικό Εξωτ.</t>
  </si>
  <si>
    <t>ING Α/Κ Emerging Markets Μετοχ. Εξωτ.</t>
  </si>
  <si>
    <t>Αλλαγή επωνυμίας από ING ΠΕΙΡΑΙΩΣ Α/Κ Emerging Markets Μετοχ. Εξωτ.</t>
  </si>
  <si>
    <t>ΕΥΡΩΠΑΪΚΗ ΠΙΣΤΗ Global Opportunities Μετοχικό Εξωτερικού</t>
  </si>
  <si>
    <t>ALPHA TRUST EUROPEAN Μετοχικό Εξωτερικού</t>
  </si>
  <si>
    <t>Αλλαγή κατηγορίας σε Μετοχικό Fund of Funds</t>
  </si>
  <si>
    <t>EUROBANK All Weather Μετοχικό Εξωτερικού</t>
  </si>
  <si>
    <t>EUROBANK US GROWTH Μετοχικό Εξωτερικού</t>
  </si>
  <si>
    <t>Απορρόφησε το EUROBANK Global Top 50 Μετοχικό Εξωτερικού</t>
  </si>
  <si>
    <t>EUROBANK Global Top 50 Μετοχικό Εξωτερικού</t>
  </si>
  <si>
    <t>Απορροφήθηκε από το EUROBANK US GROWTH Μετοχικό Εξωτερικού</t>
  </si>
  <si>
    <t>ALPHA Euro Top 100 Index Fund Μετοχικό Εξωτερικού</t>
  </si>
  <si>
    <t>Απορροφήθηκε από το ALPHA Europe Μετοχικό Εξωτερικού</t>
  </si>
  <si>
    <t>ALPHA Europe Μετοχικό Εξωτερικού</t>
  </si>
  <si>
    <t>Απορρόφησε το ALPHA Euro Top 100 Index Fund Μετοχικό Εξωτερικού</t>
  </si>
  <si>
    <t>ALPHA S&amp;P 100 Index Fund Μετοχικό Εξωτ.</t>
  </si>
  <si>
    <t>Απορροφήθηκε από το ALPHA US Μετοχικό Εξωτερικού</t>
  </si>
  <si>
    <t>ALPHA US Μετοχικό Εξωτερικού</t>
  </si>
  <si>
    <t>Απορρόφησε το ALPHA S&amp;P 100 Index Fund Μετοχικό Εξωτ.</t>
  </si>
  <si>
    <t>AMOIBAIA ΚΕΦΑΛΑΙΑ Διαχείρισης Διαθεσίμων Εσωτερικού 30/6/2006 - 31/7/2006</t>
  </si>
  <si>
    <t xml:space="preserve">Διαχείρισης Διαθεσίμων Εσωτερικού </t>
  </si>
  <si>
    <t xml:space="preserve">ΕΡΜΗΣ Διαχ. Διαθεσίμων Εσωτερικού </t>
  </si>
  <si>
    <t xml:space="preserve">ΕΡΜΗΣ Βραχυπρόθεσμων Τοποθετήσεων Διαχ. Διαθ. Εσωτ. </t>
  </si>
  <si>
    <t xml:space="preserve">Τ.Τ. - ΕΛΤΑ Διαχ. Διαθ. Βραχ. Τοποθ. Εσωτ. </t>
  </si>
  <si>
    <t xml:space="preserve">A/K GENIKI Διαθεσίμων Εσωτερικού </t>
  </si>
  <si>
    <t xml:space="preserve">ΑΑΑΒ Α.Κ. Διαχείρισης Διαθεσίμων Εσωτερικού </t>
  </si>
  <si>
    <t xml:space="preserve">PROBANK Διαχείρισης Διαθεσίμων Εσωτερικού </t>
  </si>
  <si>
    <t xml:space="preserve">NovaBank Βραχυπροθέσμων Τοποθετήσεων Διαχ.Διαθ. Εσωτερικού </t>
  </si>
  <si>
    <t xml:space="preserve">NOVABANK Value Α/Κ Διαχείρισης Διαθεσίμων Εσωτ. </t>
  </si>
  <si>
    <t xml:space="preserve">Α/Κ ΑΤΕ ΔΙΑΧΕΙΡΙΣΗΣ ΔΙΑΘΕΣΙΜΩΝ ΕΣΩΤΕΡΙΚΟΥ </t>
  </si>
  <si>
    <t xml:space="preserve">ΔΗΛΟΣ (Διαχείρισης Διαθεσίμων Εσωτ.) </t>
  </si>
  <si>
    <t xml:space="preserve">ALICO Διαθεσίμων Εσωτερικού </t>
  </si>
  <si>
    <t xml:space="preserve">ALLIANZ Α/Κ Βραχυπρόθεσμων Επενδύσεων Διαχειρίσεως Διαθεσίμων Εσωτερικού </t>
  </si>
  <si>
    <t xml:space="preserve">ΑΑΑΒ Α.Κ. Βραχυπρ. Τοποθ. &amp; Διαχειρίσεως Διαθεσίμων Εσωτ. </t>
  </si>
  <si>
    <t xml:space="preserve">INTERNATIONAL (Διαχ. Διαθ. Εσωτ.) </t>
  </si>
  <si>
    <t xml:space="preserve">ΑΤΤΙΚΗΣ Διαχείρισης Διαθ. Εσωτ. </t>
  </si>
  <si>
    <t xml:space="preserve">HSBC (Διαθεσίμων Εσωτ.) </t>
  </si>
  <si>
    <t xml:space="preserve">ΕΥΡΩΠΑΪΚΗ ΠΙΣΤΗ (Διαχείρισης Διαθ. Εσωτ.) </t>
  </si>
  <si>
    <t xml:space="preserve">ALPHA Διαχείρισης Διαθεσίμων Εσωτερικού </t>
  </si>
  <si>
    <t xml:space="preserve">ΛΑΪΚΗ Διαθεσίμων Εσωτ. </t>
  </si>
  <si>
    <t xml:space="preserve">MARFIN Smart Cash Διαχειρίσεως Διαθ. Εσωτερικού </t>
  </si>
  <si>
    <t xml:space="preserve">ΩΜΕΓΑ ΜΟΝΕΥ ΜΑRΚΕΤ Α/Κ Διαθεσίμων Εσωτερικού </t>
  </si>
  <si>
    <t xml:space="preserve">ΚΥΠΡΟΥ ΕΛΛΗΝΙΚΟ Διαχ. Διαθ. Εσωτ. </t>
  </si>
  <si>
    <t xml:space="preserve">Π&amp;Κ Διαχείρισης Διαθεσίμων Εσωτ. </t>
  </si>
  <si>
    <t xml:space="preserve">CitiFund Διαθεσίμων Εσωτερικού </t>
  </si>
  <si>
    <t>Εγνατία ΚΝΩΣΣΟΣ (Διαθεσίμων Εσωτ.)</t>
  </si>
  <si>
    <t>Απορροφήθηκε από το ΑΚ ΕΓΝΑΤΙΑ ΦΑΙΣΤΟΣ Μικτό Εσωτερικού</t>
  </si>
  <si>
    <t>ING ΠΕΙΡΑΙΩΣ Α/Κ Διαχείρισης Διαθ. Εσ.</t>
  </si>
  <si>
    <t>Διασπάστηκε σε ING Α/Κ Διαχείρισης Διαθεσίμων Εσωτερικού &amp; ΠΕΙΡΑΙΩΣ Α/Κ Διαχείρισης Διαθεσίμων Εσωτερικού</t>
  </si>
  <si>
    <t>ING Α/Κ Διαχείρισης Διαθεσίμων Εσωτερικού</t>
  </si>
  <si>
    <t>Επωφελούμενο Α/Κ από τη διάσπαση του ING ΠΕΙΡΑΙΩΣ Α/Κ Διαχείρισης Διαθ. Εσ.</t>
  </si>
  <si>
    <t>ΠΕΙΡΑΙΩΣ Α/Κ Διαχείρισης Διαθεσίμων Εσωτερικού</t>
  </si>
  <si>
    <t>AMOIBAIA ΚΕΦΑΛΑΙΑ Διαχείρισης Διαθεσίμων Εξωτερικού 30/6/2006 - 31/7/2006</t>
  </si>
  <si>
    <t xml:space="preserve">Διαχείρισης Διαθεσίμων Εξωτερικού </t>
  </si>
  <si>
    <t xml:space="preserve">EUROBANK Βραχυπρ.Τοποθετ. Διαχειρίσεως Διαθεσίμων Εξωτερικού  </t>
  </si>
  <si>
    <t xml:space="preserve">ΔΗΛΟΣ MONEY PLUS Διαχ. Διαθεσίμων Εξωτερικού </t>
  </si>
  <si>
    <t xml:space="preserve">INTERAMERICAN Διαχειρίσεως Διαθεσίμων Εξωτερικού </t>
  </si>
  <si>
    <t xml:space="preserve">ALPHA Διαθεσίμων Εξωτερικού </t>
  </si>
  <si>
    <t xml:space="preserve">ΕΛΛΗΝΙΚΗ TRUST Διαχείρισης Διαθεσίμων Εξωτερικού </t>
  </si>
  <si>
    <t xml:space="preserve">EUROBANK Dollar Plus Διαχειρίσεως Διαθεσίμων Εξωτερικού </t>
  </si>
  <si>
    <t>EUROBANK Dollar Plus Διαχειρίσεως Διαθεσίμων Εξωτερικού</t>
  </si>
  <si>
    <t>EUROBANK Βραχυπρ.Τοποθετ. Διαχειρίσεως Διαθεσίμων Εξωτερικού</t>
  </si>
  <si>
    <t>Απορρόφησε το ΑΚ EUROBANK Βράχος Ομολογιακό Εξωτερικού</t>
  </si>
  <si>
    <t>AMOIBAIA ΚΕΦΑΛΑΙΑ Μικτά Εσωτερικού 30/6/2006 - 31/7/2006</t>
  </si>
  <si>
    <t xml:space="preserve">Μικτά Εσωτερικού </t>
  </si>
  <si>
    <t xml:space="preserve">PROTON Μικτό Εσωτερικού </t>
  </si>
  <si>
    <t xml:space="preserve">Εγνατία ΦΑΙΣΤΟΣ Μικτό Εσωτερικού </t>
  </si>
  <si>
    <t xml:space="preserve">HSBC Μικτό Εσωτερικού </t>
  </si>
  <si>
    <t xml:space="preserve">ALPHA Μικτό Εσωτερικού </t>
  </si>
  <si>
    <t xml:space="preserve">Τ.Τ. - ΕΛΤΑ Μικτό Εσωτερικού </t>
  </si>
  <si>
    <t xml:space="preserve">ΕΥΡΩΠΑΪΚΗ ΠΙΣΤΗ EUROINVEST Μικτό Εσωτερικού </t>
  </si>
  <si>
    <t xml:space="preserve">ALPHA TRUST EUROSTAR (Μικτό Εσωτ.) </t>
  </si>
  <si>
    <t xml:space="preserve">ALLIANZ Μικτό Εσωτ. (Unit Linked) </t>
  </si>
  <si>
    <t xml:space="preserve">ΚΥΠΡΟΥ ΕΛΛΗΝΙΚΟ Μικτό Εσωτ. </t>
  </si>
  <si>
    <t xml:space="preserve">ALICO Ελληνικό Μικτό </t>
  </si>
  <si>
    <t xml:space="preserve">INTERAMERICAN Ελληνικό Μικτό Εσωτερικού </t>
  </si>
  <si>
    <t xml:space="preserve">ΔΗΛΟΣ (Μικτό Εσωτ.) </t>
  </si>
  <si>
    <t xml:space="preserve">Α/Κ Ασφαλιστικών Οργανισμών Μικτό Εσωτερικού </t>
  </si>
  <si>
    <t xml:space="preserve">ΕΡΜΗΣ Μικτό Εσωτερικού </t>
  </si>
  <si>
    <t xml:space="preserve">ALLIANZ Μικτό Εσωτ. </t>
  </si>
  <si>
    <t xml:space="preserve">ΔΗΛΟΣ Συλλογικό (Μικτό Εσωτερικού) </t>
  </si>
  <si>
    <t xml:space="preserve">ΑΤΤΙΚΗΣ Μικτό Εσωτερικού </t>
  </si>
  <si>
    <t xml:space="preserve">CitiFund Μικτό Εσωτερικού </t>
  </si>
  <si>
    <t xml:space="preserve">ALPHA Συντηρητικό Μικτό Εσωτερικού </t>
  </si>
  <si>
    <t xml:space="preserve">INTERLIFE Μικτό Εσωτερικού </t>
  </si>
  <si>
    <t xml:space="preserve">INTERNATIONAL (Μικτό Εσωτ.) </t>
  </si>
  <si>
    <t xml:space="preserve">Α/Κ ΑΤΕ ΜΙΚΤΟ ΕΣΩΤΕΡΙΚΟΥ </t>
  </si>
  <si>
    <t xml:space="preserve">ΔΗΛΟΣ ΠΕΤ ΟΤΕ Μικτό Εσωτερικού </t>
  </si>
  <si>
    <t xml:space="preserve">ΔΗΛΟΣ Επικουρικής Σύνταξης-Μικτό Εσωτ. </t>
  </si>
  <si>
    <t xml:space="preserve">MARFIN Greek Focus Μικτό Εσωτερικού </t>
  </si>
  <si>
    <t xml:space="preserve">ING Α/Κ Μικτό Εσωτερικού </t>
  </si>
  <si>
    <t xml:space="preserve">ΠΕΙΡΑΙΩΣ Α/Κ Μικτό Εσωτερικού </t>
  </si>
  <si>
    <t>Εγνατία ΦΑΙΣΤΟΣ Μικτό Εσωτερικού</t>
  </si>
  <si>
    <t>Απορρόφησε το ΑΚ Εγνατία ΚΝΩΣΣΟΣ Διαθεσίμων Εσωτερικού</t>
  </si>
  <si>
    <t>ING ΠΕΙΡΑΙΩΣ Α/Κ Μικτό Εσωτ.</t>
  </si>
  <si>
    <t>Διασπάστηκε σε ING Α/Κ Μικτό Εσωτερικού &amp; ΠΕΙΡΑΙΩΣ Α/Κ Μικτό Εσωτερικού</t>
  </si>
  <si>
    <t>ΠΕΙΡΑΙΩΣ Α/Κ Μικτό Εσωτερικού</t>
  </si>
  <si>
    <t>Επωφελούμενο Α/Κ από τη διάσπαση του ING ΠΕΙΡΑΙΩΣ Α/Κ Μικτό Εσωτ.</t>
  </si>
  <si>
    <t>ING Α/Κ Μικτό Εσωτερικού</t>
  </si>
  <si>
    <t>AMOIBAIA ΚΕΦΑΛΑΙΑ Μικτά Εξωτερικού 30/6/2006 - 31/7/2006</t>
  </si>
  <si>
    <t xml:space="preserve">Μικτά Εξωτερικού </t>
  </si>
  <si>
    <t xml:space="preserve">ΕΛΛΗΝΙΚΗ TRUST Κυπριακό Μικτό Εξωτερικού </t>
  </si>
  <si>
    <t xml:space="preserve">INTERNATIONAL Μικτό Εξωτερικού </t>
  </si>
  <si>
    <t xml:space="preserve">ΕΛΛΗΝΙΚΗ TRUST Μικτό Εξωτερικού </t>
  </si>
  <si>
    <t xml:space="preserve">ΔΗΛΟΣ Στρατηγικών Τοποθετήσεων Μικτό Εξωτερικού </t>
  </si>
  <si>
    <t xml:space="preserve">ΑΤΤΙΚΗΣ Μικτό Εξωτερικού </t>
  </si>
  <si>
    <t xml:space="preserve">ΩΜΕΓΑ EUROPE BALANCED Α/Κ Μικτό Εξωτερικού </t>
  </si>
  <si>
    <t xml:space="preserve">ALICO Μικτό Εξωτερικού </t>
  </si>
  <si>
    <t xml:space="preserve">ΑΤΕ ΜΙΚΤΟ Εξωτερικού </t>
  </si>
  <si>
    <t xml:space="preserve">EUROBANK Μικτό Εξωτερικού </t>
  </si>
  <si>
    <t xml:space="preserve">ΑΛΛΗΛΟΒΟΗΘΕΙΑΣ Μικτό Εξωτερικού </t>
  </si>
  <si>
    <t xml:space="preserve">ΕΠΙΚΟΥΡΙΚΗΣ ΑΣΦΑΛΙΣΗΣ Μικτό Εξωτερικού </t>
  </si>
  <si>
    <t xml:space="preserve">EUROBANK Click Μικτό Εξωτερικού </t>
  </si>
  <si>
    <t xml:space="preserve">ALPHA Best of Strategies Μικτό Εξωτερικού </t>
  </si>
  <si>
    <t xml:space="preserve">EUROBANK Win-Win Μικτό Εξωτερικού </t>
  </si>
  <si>
    <t xml:space="preserve">INTERAMERICAN Double Click Μικτό Εξωτερικού </t>
  </si>
  <si>
    <t xml:space="preserve">EUROBANK Double Click Μικτό Εξωτερικού </t>
  </si>
  <si>
    <t xml:space="preserve">ΕΛΛΗΝΙΚΗ TRUST USD Μικτό Εξωτερικού </t>
  </si>
  <si>
    <t xml:space="preserve">ALPHA Global Αμυντικής Στρατηγικής Μικτό Εξωτερικού </t>
  </si>
  <si>
    <t xml:space="preserve">ALICO Επικουρικό Μικτό Εξωτερικού </t>
  </si>
  <si>
    <t>ALPHA Global Αμυντικής Στρατηγικής Μικτό Εξωτερικού</t>
  </si>
  <si>
    <t>MARFIN International Focus Μικτό Εξωτερικού</t>
  </si>
  <si>
    <t>Αλλαγή κατηγορίας και επωνυμίας σε MARFIN Fund of Funds Μετοχικό</t>
  </si>
  <si>
    <t>ALICO Επικουρικό Μικτό Εξωτερικού</t>
  </si>
  <si>
    <t>AMOIBAIA ΚΕΦΑΛΑΙΑ Funds of Funds Μετοχικά 30/6/2006 - 31/7/2006</t>
  </si>
  <si>
    <t xml:space="preserve">Funds of Funds Μετοχικά </t>
  </si>
  <si>
    <t xml:space="preserve">ALPHA Fund of Funds Cosmos Stars Europe Μετοχικό Εξωτερικού </t>
  </si>
  <si>
    <t xml:space="preserve">ALPHA Fund of Funds Cosmos Stars Silk Route Asia Μετοχικό Εξωτερικού </t>
  </si>
  <si>
    <t xml:space="preserve">EUROBANK Prime Υπεραξίας Fund of Funds Μετοχικό </t>
  </si>
  <si>
    <t xml:space="preserve">ALPHA Fund of Funds Cosmos Stars Global Μετοχικό Εξωτερικού </t>
  </si>
  <si>
    <t xml:space="preserve">ΑΤΕ Μετοχικό Global Fund of Funds </t>
  </si>
  <si>
    <t xml:space="preserve">ALPHA Fund of Funds Cosmos Stars USA Μετοχικό Εξωτερικού </t>
  </si>
  <si>
    <t xml:space="preserve">Alpha Trust European Fund of Funds Μετοχικό </t>
  </si>
  <si>
    <t xml:space="preserve">ΔΗΛΟΣ SYNTHESIS Best Red Fund of Funds Μετοχικό </t>
  </si>
  <si>
    <t xml:space="preserve">MARFIN Fund of Funds Μετοχικό </t>
  </si>
  <si>
    <t>Alpha Trust European Fund of Funds Μετοχικό</t>
  </si>
  <si>
    <t>Αλλαγή κατηγορίας από Μετοχικό Εξωτερικού</t>
  </si>
  <si>
    <t>ΔΗΛΟΣ SYNTHESIS Best Red Fund of Funds Μετοχικό</t>
  </si>
  <si>
    <t>MARFIN Fund of Funds Μετοχικό</t>
  </si>
  <si>
    <t>Αλλαγή κατηγορίας και επωνυμίας από MARFIN International Focus Μικτό Εξωτερικού</t>
  </si>
  <si>
    <t>AMOIBAIA ΚΕΦΑΛΑΙΑ Funds of Funds Μικτά 30/6/2006 - 31/7/2006</t>
  </si>
  <si>
    <t xml:space="preserve">Funds of Funds Μικτά </t>
  </si>
  <si>
    <t xml:space="preserve">NovaBank Fund of Funds Μικτό </t>
  </si>
  <si>
    <t xml:space="preserve">Εγνατία ΗΡΑ Fund of Funds Μικτό </t>
  </si>
  <si>
    <t xml:space="preserve">ALICO Fund of Funds Μικτό </t>
  </si>
  <si>
    <t xml:space="preserve">EUROBANK Prime Υψηλού Εισοδήματος Fund of Funds Μικτό </t>
  </si>
  <si>
    <t xml:space="preserve">ALPHA Fund of Funds Cosmos Stars Global Μικτό Εξωτερικού </t>
  </si>
  <si>
    <t xml:space="preserve">INTERAMERICAN Fund of Funds Top Mix Μικτό </t>
  </si>
  <si>
    <t xml:space="preserve">ΔΗΛΟΣ SYNTHESIS Best Green Fund of Funds Μικτό </t>
  </si>
  <si>
    <t xml:space="preserve">ΔΗΛΟΣ SYNTHESIS Best Yellow Fund of Funds Μικτό </t>
  </si>
  <si>
    <t>INTERAMERICAN Fund of Funds Top Mix Μικτό</t>
  </si>
  <si>
    <t>ΔΗΛΟΣ SYNTHESIS Best Green Fund of Funds Μικτό</t>
  </si>
  <si>
    <t>ΔΗΛΟΣ SYNTHESIS Best Yellow Fund of Funds Μικτό</t>
  </si>
  <si>
    <t>AMOIBAIA ΚΕΦΑΛΑΙΑ Funds of Funds Ομολογιακά 30/6/2006 - 31/7/2006</t>
  </si>
  <si>
    <t xml:space="preserve">Funds of Funds Ομολογιακά </t>
  </si>
  <si>
    <t xml:space="preserve">INTERAMERICAN Fund of Funds Top Mix Ομολογιακό </t>
  </si>
  <si>
    <t xml:space="preserve">ALPHA Fund of Funds Cosmos Stars Euribor+ Ομολογιακό Εξωτερικού </t>
  </si>
  <si>
    <t xml:space="preserve">ΔΗΛΟΣ SYNTHESIS Best Blue Fund of Funds Ομολογιακό </t>
  </si>
  <si>
    <t>INTERAMERICAN Fund of Funds Top Mix Ομολογιακό</t>
  </si>
  <si>
    <t>ALPHA Fund of Funds Cosmos Stars Euribor+ Ομολογιακό Εξωτερικού</t>
  </si>
  <si>
    <t>ΔΗΛΟΣ SYNTHESIS Best Blue Fund of Funds Ομολογιακό</t>
  </si>
  <si>
    <t>ΠΕΙΡΑΙΩΣ Α/Κ Δυναμικών Επιχειρήσεων Μετοχικό Εσωτερικού (*)</t>
  </si>
  <si>
    <t>ING Α/Κ Δυναμικών Επιχειρήσεων Μετοχικό Εσωτερικού (*)</t>
  </si>
  <si>
    <t>ΠΕΙΡΑΙΩΣ Α/Κ Μετοχικό Εσωτερικού (*)</t>
  </si>
  <si>
    <t>ING Α/Κ Μετοχικό Εσωτερικού (*)</t>
  </si>
  <si>
    <t>(*) Οι αποδόσεις που αφορούν διάστημα πριν από την ημερομηνία διάσπασης (17/03/2006) εκφράζουν τις αποδόσεις του διασπώμενου Α/Κ.</t>
  </si>
  <si>
    <t>ING Α/Κ Διαχείρισης Διαθεσίμων Εσωτερικού (*)</t>
  </si>
  <si>
    <t>ΠΕΙΡΑΙΩΣ Α/Κ Διαχείρισης Διαθεσίμων Εσωτερικού (*)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</si>
</sst>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%"/>
  </numFmts>
  <fonts count="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sz val="11"/>
      <name val="Arial"/>
      <family val="2"/>
    </font>
    <font>
      <i/>
      <sz val="11"/>
      <name val="Arial"/>
      <family val="2"/>
    </font>
    <font>
      <sz val="11"/>
      <name val="Tahoma"/>
      <family val="0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192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14" fontId="1" fillId="2" borderId="3" xfId="0" applyNumberFormat="1" applyFont="1" applyFill="1" applyBorder="1" applyAlignment="1">
      <alignment horizontal="center" wrapText="1"/>
    </xf>
    <xf numFmtId="0" fontId="0" fillId="3" borderId="4" xfId="0" applyFill="1" applyBorder="1" applyAlignment="1">
      <alignment horizontal="center" wrapText="1"/>
    </xf>
    <xf numFmtId="0" fontId="0" fillId="3" borderId="4" xfId="0" applyFill="1" applyBorder="1" applyAlignment="1">
      <alignment horizontal="left" wrapText="1"/>
    </xf>
    <xf numFmtId="4" fontId="0" fillId="3" borderId="4" xfId="0" applyNumberFormat="1" applyFill="1" applyBorder="1" applyAlignment="1">
      <alignment horizontal="right" wrapText="1"/>
    </xf>
    <xf numFmtId="10" fontId="0" fillId="3" borderId="4" xfId="0" applyNumberFormat="1" applyFill="1" applyBorder="1" applyAlignment="1">
      <alignment horizontal="right" wrapText="1"/>
    </xf>
    <xf numFmtId="0" fontId="0" fillId="3" borderId="4" xfId="0" applyFill="1" applyBorder="1" applyAlignment="1">
      <alignment wrapText="1"/>
    </xf>
    <xf numFmtId="0" fontId="0" fillId="4" borderId="4" xfId="0" applyFill="1" applyBorder="1" applyAlignment="1">
      <alignment horizontal="center" wrapText="1"/>
    </xf>
    <xf numFmtId="0" fontId="0" fillId="4" borderId="4" xfId="0" applyFill="1" applyBorder="1" applyAlignment="1">
      <alignment horizontal="left" wrapText="1"/>
    </xf>
    <xf numFmtId="4" fontId="0" fillId="4" borderId="4" xfId="0" applyNumberFormat="1" applyFill="1" applyBorder="1" applyAlignment="1">
      <alignment horizontal="right" wrapText="1"/>
    </xf>
    <xf numFmtId="10" fontId="0" fillId="4" borderId="4" xfId="0" applyNumberFormat="1" applyFill="1" applyBorder="1" applyAlignment="1">
      <alignment horizontal="right" wrapText="1"/>
    </xf>
    <xf numFmtId="0" fontId="0" fillId="4" borderId="4" xfId="0" applyFill="1" applyBorder="1" applyAlignment="1">
      <alignment wrapText="1"/>
    </xf>
    <xf numFmtId="0" fontId="0" fillId="0" borderId="4" xfId="0" applyBorder="1" applyAlignment="1">
      <alignment horizontal="right" wrapText="1"/>
    </xf>
    <xf numFmtId="0" fontId="0" fillId="0" borderId="4" xfId="0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4" fontId="0" fillId="0" borderId="4" xfId="0" applyNumberFormat="1" applyBorder="1" applyAlignment="1">
      <alignment horizontal="right" wrapText="1"/>
    </xf>
    <xf numFmtId="4" fontId="1" fillId="0" borderId="4" xfId="0" applyNumberFormat="1" applyFont="1" applyBorder="1" applyAlignment="1">
      <alignment horizontal="right" wrapText="1"/>
    </xf>
    <xf numFmtId="10" fontId="0" fillId="0" borderId="4" xfId="0" applyNumberFormat="1" applyBorder="1" applyAlignment="1">
      <alignment horizontal="right" wrapText="1"/>
    </xf>
    <xf numFmtId="10" fontId="1" fillId="0" borderId="4" xfId="0" applyNumberFormat="1" applyFont="1" applyBorder="1" applyAlignment="1">
      <alignment horizontal="right" wrapText="1"/>
    </xf>
    <xf numFmtId="0" fontId="0" fillId="0" borderId="0" xfId="0" applyAlignment="1">
      <alignment horizontal="center" wrapText="1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2" borderId="4" xfId="0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10" fontId="1" fillId="3" borderId="4" xfId="0" applyNumberFormat="1" applyFont="1" applyFill="1" applyBorder="1" applyAlignment="1">
      <alignment horizontal="right" wrapText="1"/>
    </xf>
    <xf numFmtId="0" fontId="0" fillId="3" borderId="4" xfId="0" applyFill="1" applyBorder="1" applyAlignment="1">
      <alignment horizontal="right" wrapText="1"/>
    </xf>
    <xf numFmtId="0" fontId="0" fillId="0" borderId="4" xfId="0" applyBorder="1" applyAlignment="1">
      <alignment horizontal="left" wrapText="1"/>
    </xf>
    <xf numFmtId="0" fontId="1" fillId="0" borderId="4" xfId="0" applyFont="1" applyBorder="1" applyAlignment="1">
      <alignment horizontal="right" wrapText="1"/>
    </xf>
    <xf numFmtId="0" fontId="1" fillId="3" borderId="4" xfId="0" applyFont="1" applyFill="1" applyBorder="1" applyAlignment="1">
      <alignment horizontal="right" wrapText="1"/>
    </xf>
    <xf numFmtId="0" fontId="0" fillId="0" borderId="8" xfId="0" applyBorder="1" applyAlignment="1">
      <alignment/>
    </xf>
    <xf numFmtId="0" fontId="1" fillId="4" borderId="1" xfId="0" applyFont="1" applyFill="1" applyBorder="1" applyAlignment="1">
      <alignment horizontal="center" wrapText="1"/>
    </xf>
    <xf numFmtId="0" fontId="1" fillId="4" borderId="3" xfId="0" applyFont="1" applyFill="1" applyBorder="1" applyAlignment="1">
      <alignment horizontal="center" wrapText="1"/>
    </xf>
    <xf numFmtId="14" fontId="1" fillId="4" borderId="3" xfId="0" applyNumberFormat="1" applyFont="1" applyFill="1" applyBorder="1" applyAlignment="1">
      <alignment horizontal="center" wrapText="1"/>
    </xf>
    <xf numFmtId="3" fontId="0" fillId="0" borderId="4" xfId="0" applyNumberFormat="1" applyBorder="1" applyAlignment="1">
      <alignment horizontal="right" wrapText="1"/>
    </xf>
    <xf numFmtId="10" fontId="0" fillId="0" borderId="4" xfId="0" applyNumberFormat="1" applyBorder="1" applyAlignment="1">
      <alignment wrapText="1"/>
    </xf>
    <xf numFmtId="0" fontId="0" fillId="0" borderId="4" xfId="0" applyBorder="1" applyAlignment="1">
      <alignment wrapText="1"/>
    </xf>
    <xf numFmtId="3" fontId="1" fillId="0" borderId="4" xfId="0" applyNumberFormat="1" applyFont="1" applyBorder="1" applyAlignment="1">
      <alignment horizontal="right" wrapText="1"/>
    </xf>
    <xf numFmtId="14" fontId="0" fillId="0" borderId="4" xfId="0" applyNumberFormat="1" applyBorder="1" applyAlignment="1">
      <alignment horizontal="center" wrapText="1"/>
    </xf>
    <xf numFmtId="0" fontId="0" fillId="0" borderId="0" xfId="0" applyFont="1" applyAlignment="1">
      <alignment/>
    </xf>
    <xf numFmtId="0" fontId="1" fillId="4" borderId="1" xfId="0" applyFont="1" applyFill="1" applyBorder="1" applyAlignment="1">
      <alignment horizontal="center" wrapText="1"/>
    </xf>
    <xf numFmtId="0" fontId="1" fillId="4" borderId="3" xfId="0" applyFont="1" applyFill="1" applyBorder="1" applyAlignment="1">
      <alignment horizontal="center" wrapText="1"/>
    </xf>
    <xf numFmtId="14" fontId="1" fillId="4" borderId="3" xfId="0" applyNumberFormat="1" applyFont="1" applyFill="1" applyBorder="1" applyAlignment="1">
      <alignment horizontal="center" wrapText="1"/>
    </xf>
    <xf numFmtId="0" fontId="0" fillId="0" borderId="4" xfId="0" applyFont="1" applyBorder="1" applyAlignment="1">
      <alignment horizontal="center" wrapText="1"/>
    </xf>
    <xf numFmtId="0" fontId="0" fillId="0" borderId="4" xfId="0" applyFont="1" applyBorder="1" applyAlignment="1">
      <alignment horizontal="left" wrapText="1"/>
    </xf>
    <xf numFmtId="4" fontId="0" fillId="0" borderId="4" xfId="0" applyNumberFormat="1" applyFont="1" applyBorder="1" applyAlignment="1">
      <alignment horizontal="right" wrapText="1"/>
    </xf>
    <xf numFmtId="10" fontId="0" fillId="0" borderId="4" xfId="0" applyNumberFormat="1" applyFont="1" applyBorder="1" applyAlignment="1">
      <alignment horizontal="right" wrapText="1"/>
    </xf>
    <xf numFmtId="0" fontId="0" fillId="0" borderId="4" xfId="0" applyFont="1" applyBorder="1" applyAlignment="1">
      <alignment horizontal="right" wrapText="1"/>
    </xf>
    <xf numFmtId="10" fontId="0" fillId="0" borderId="4" xfId="0" applyNumberFormat="1" applyFont="1" applyBorder="1" applyAlignment="1">
      <alignment wrapText="1"/>
    </xf>
    <xf numFmtId="3" fontId="0" fillId="0" borderId="4" xfId="0" applyNumberFormat="1" applyFont="1" applyBorder="1" applyAlignment="1">
      <alignment horizontal="right" wrapText="1"/>
    </xf>
    <xf numFmtId="0" fontId="0" fillId="0" borderId="4" xfId="0" applyFont="1" applyBorder="1" applyAlignment="1">
      <alignment wrapText="1"/>
    </xf>
    <xf numFmtId="0" fontId="1" fillId="0" borderId="4" xfId="0" applyFont="1" applyBorder="1" applyAlignment="1">
      <alignment horizontal="center" wrapText="1"/>
    </xf>
    <xf numFmtId="4" fontId="1" fillId="0" borderId="4" xfId="0" applyNumberFormat="1" applyFont="1" applyBorder="1" applyAlignment="1">
      <alignment horizontal="right" wrapText="1"/>
    </xf>
    <xf numFmtId="10" fontId="1" fillId="0" borderId="4" xfId="0" applyNumberFormat="1" applyFont="1" applyBorder="1" applyAlignment="1">
      <alignment horizontal="right" wrapText="1"/>
    </xf>
    <xf numFmtId="3" fontId="1" fillId="0" borderId="4" xfId="0" applyNumberFormat="1" applyFont="1" applyBorder="1" applyAlignment="1">
      <alignment horizontal="right" wrapText="1"/>
    </xf>
    <xf numFmtId="0" fontId="1" fillId="2" borderId="4" xfId="0" applyFont="1" applyFill="1" applyBorder="1" applyAlignment="1">
      <alignment horizontal="center" wrapText="1"/>
    </xf>
    <xf numFmtId="14" fontId="0" fillId="0" borderId="4" xfId="0" applyNumberFormat="1" applyFont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4" fontId="3" fillId="0" borderId="4" xfId="0" applyNumberFormat="1" applyFont="1" applyBorder="1" applyAlignment="1">
      <alignment horizontal="right" wrapText="1"/>
    </xf>
    <xf numFmtId="10" fontId="3" fillId="0" borderId="4" xfId="0" applyNumberFormat="1" applyFont="1" applyBorder="1" applyAlignment="1">
      <alignment horizontal="right" wrapText="1"/>
    </xf>
    <xf numFmtId="3" fontId="3" fillId="0" borderId="4" xfId="0" applyNumberFormat="1" applyFont="1" applyBorder="1" applyAlignment="1">
      <alignment horizontal="right" wrapText="1"/>
    </xf>
    <xf numFmtId="0" fontId="3" fillId="2" borderId="4" xfId="0" applyFont="1" applyFill="1" applyBorder="1" applyAlignment="1">
      <alignment horizontal="center" wrapText="1"/>
    </xf>
    <xf numFmtId="0" fontId="0" fillId="0" borderId="0" xfId="19" applyFont="1">
      <alignment/>
      <protection/>
    </xf>
    <xf numFmtId="0" fontId="1" fillId="4" borderId="1" xfId="19" applyFont="1" applyFill="1" applyBorder="1" applyAlignment="1">
      <alignment horizontal="center" wrapText="1"/>
      <protection/>
    </xf>
    <xf numFmtId="0" fontId="1" fillId="4" borderId="3" xfId="19" applyFont="1" applyFill="1" applyBorder="1" applyAlignment="1">
      <alignment horizontal="center" wrapText="1"/>
      <protection/>
    </xf>
    <xf numFmtId="14" fontId="1" fillId="4" borderId="3" xfId="19" applyNumberFormat="1" applyFont="1" applyFill="1" applyBorder="1" applyAlignment="1">
      <alignment horizontal="center" wrapText="1"/>
      <protection/>
    </xf>
    <xf numFmtId="0" fontId="0" fillId="0" borderId="4" xfId="19" applyFont="1" applyBorder="1" applyAlignment="1">
      <alignment horizontal="center" wrapText="1"/>
      <protection/>
    </xf>
    <xf numFmtId="0" fontId="0" fillId="0" borderId="4" xfId="19" applyFont="1" applyBorder="1" applyAlignment="1">
      <alignment horizontal="left" wrapText="1"/>
      <protection/>
    </xf>
    <xf numFmtId="4" fontId="0" fillId="0" borderId="4" xfId="19" applyNumberFormat="1" applyFont="1" applyBorder="1" applyAlignment="1">
      <alignment horizontal="right" wrapText="1"/>
      <protection/>
    </xf>
    <xf numFmtId="10" fontId="0" fillId="0" borderId="4" xfId="19" applyNumberFormat="1" applyFont="1" applyBorder="1" applyAlignment="1">
      <alignment horizontal="right" wrapText="1"/>
      <protection/>
    </xf>
    <xf numFmtId="0" fontId="0" fillId="0" borderId="4" xfId="19" applyFont="1" applyBorder="1" applyAlignment="1">
      <alignment horizontal="right" wrapText="1"/>
      <protection/>
    </xf>
    <xf numFmtId="10" fontId="0" fillId="0" borderId="4" xfId="19" applyNumberFormat="1" applyFont="1" applyBorder="1" applyAlignment="1">
      <alignment wrapText="1"/>
      <protection/>
    </xf>
    <xf numFmtId="3" fontId="0" fillId="0" borderId="4" xfId="19" applyNumberFormat="1" applyFont="1" applyBorder="1" applyAlignment="1">
      <alignment horizontal="right" wrapText="1"/>
      <protection/>
    </xf>
    <xf numFmtId="0" fontId="0" fillId="0" borderId="4" xfId="19" applyFont="1" applyBorder="1" applyAlignment="1">
      <alignment wrapText="1"/>
      <protection/>
    </xf>
    <xf numFmtId="0" fontId="1" fillId="0" borderId="4" xfId="19" applyFont="1" applyBorder="1" applyAlignment="1">
      <alignment horizontal="center" wrapText="1"/>
      <protection/>
    </xf>
    <xf numFmtId="4" fontId="1" fillId="0" borderId="4" xfId="19" applyNumberFormat="1" applyFont="1" applyBorder="1" applyAlignment="1">
      <alignment horizontal="right" wrapText="1"/>
      <protection/>
    </xf>
    <xf numFmtId="10" fontId="1" fillId="0" borderId="4" xfId="19" applyNumberFormat="1" applyFont="1" applyBorder="1" applyAlignment="1">
      <alignment horizontal="right" wrapText="1"/>
      <protection/>
    </xf>
    <xf numFmtId="3" fontId="1" fillId="0" borderId="4" xfId="19" applyNumberFormat="1" applyFont="1" applyBorder="1" applyAlignment="1">
      <alignment horizontal="right" wrapText="1"/>
      <protection/>
    </xf>
    <xf numFmtId="0" fontId="1" fillId="2" borderId="4" xfId="19" applyFont="1" applyFill="1" applyBorder="1" applyAlignment="1">
      <alignment horizontal="center" wrapText="1"/>
      <protection/>
    </xf>
    <xf numFmtId="14" fontId="0" fillId="0" borderId="4" xfId="19" applyNumberFormat="1" applyFont="1" applyBorder="1" applyAlignment="1">
      <alignment horizontal="center" wrapText="1"/>
      <protection/>
    </xf>
    <xf numFmtId="0" fontId="0" fillId="0" borderId="0" xfId="19" applyFont="1" applyAlignment="1">
      <alignment horizontal="center" wrapText="1"/>
      <protection/>
    </xf>
    <xf numFmtId="0" fontId="2" fillId="0" borderId="0" xfId="19" applyFont="1" applyBorder="1" applyAlignment="1">
      <alignment horizontal="right" wrapText="1"/>
      <protection/>
    </xf>
    <xf numFmtId="10" fontId="0" fillId="0" borderId="0" xfId="19" applyNumberFormat="1" applyFont="1" applyBorder="1" applyAlignment="1">
      <alignment horizontal="right" wrapText="1"/>
      <protection/>
    </xf>
    <xf numFmtId="0" fontId="2" fillId="0" borderId="0" xfId="0" applyFont="1" applyBorder="1" applyAlignment="1">
      <alignment horizontal="right" wrapText="1"/>
    </xf>
    <xf numFmtId="10" fontId="0" fillId="0" borderId="0" xfId="0" applyNumberFormat="1" applyBorder="1" applyAlignment="1">
      <alignment horizontal="right" wrapText="1"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right" wrapText="1"/>
    </xf>
    <xf numFmtId="10" fontId="0" fillId="0" borderId="0" xfId="0" applyNumberFormat="1" applyFont="1" applyBorder="1" applyAlignment="1">
      <alignment horizontal="right" wrapText="1"/>
    </xf>
    <xf numFmtId="10" fontId="2" fillId="0" borderId="0" xfId="20" applyNumberFormat="1" applyFont="1" applyBorder="1" applyAlignment="1">
      <alignment horizontal="right" wrapText="1"/>
    </xf>
    <xf numFmtId="0" fontId="0" fillId="0" borderId="9" xfId="0" applyBorder="1" applyAlignment="1">
      <alignment horizontal="left" wrapText="1"/>
    </xf>
    <xf numFmtId="0" fontId="0" fillId="0" borderId="7" xfId="0" applyBorder="1" applyAlignment="1">
      <alignment wrapText="1"/>
    </xf>
    <xf numFmtId="14" fontId="0" fillId="0" borderId="10" xfId="0" applyNumberFormat="1" applyBorder="1" applyAlignment="1">
      <alignment horizontal="center" wrapText="1"/>
    </xf>
    <xf numFmtId="14" fontId="0" fillId="0" borderId="11" xfId="0" applyNumberFormat="1" applyBorder="1" applyAlignment="1">
      <alignment horizontal="center" wrapText="1"/>
    </xf>
    <xf numFmtId="0" fontId="0" fillId="0" borderId="10" xfId="0" applyBorder="1" applyAlignment="1">
      <alignment horizontal="left" wrapText="1"/>
    </xf>
    <xf numFmtId="0" fontId="1" fillId="0" borderId="8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2" borderId="10" xfId="0" applyFont="1" applyFill="1" applyBorder="1" applyAlignment="1">
      <alignment horizontal="center" wrapText="1"/>
    </xf>
    <xf numFmtId="0" fontId="1" fillId="2" borderId="9" xfId="0" applyFont="1" applyFill="1" applyBorder="1" applyAlignment="1">
      <alignment horizontal="center" wrapText="1"/>
    </xf>
    <xf numFmtId="0" fontId="1" fillId="2" borderId="11" xfId="0" applyFont="1" applyFill="1" applyBorder="1" applyAlignment="1">
      <alignment horizontal="center" wrapText="1"/>
    </xf>
    <xf numFmtId="0" fontId="0" fillId="4" borderId="10" xfId="0" applyFill="1" applyBorder="1" applyAlignment="1">
      <alignment horizontal="center" wrapText="1"/>
    </xf>
    <xf numFmtId="0" fontId="0" fillId="4" borderId="9" xfId="0" applyFill="1" applyBorder="1" applyAlignment="1">
      <alignment horizontal="center" wrapText="1"/>
    </xf>
    <xf numFmtId="0" fontId="0" fillId="4" borderId="11" xfId="0" applyFill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0" fontId="1" fillId="2" borderId="2" xfId="0" applyFont="1" applyFill="1" applyBorder="1" applyAlignment="1">
      <alignment wrapText="1"/>
    </xf>
    <xf numFmtId="0" fontId="1" fillId="2" borderId="3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0" fillId="0" borderId="11" xfId="0" applyBorder="1" applyAlignment="1">
      <alignment horizontal="left" wrapText="1"/>
    </xf>
    <xf numFmtId="0" fontId="0" fillId="2" borderId="1" xfId="0" applyFill="1" applyBorder="1" applyAlignment="1">
      <alignment horizontal="center" wrapText="1"/>
    </xf>
    <xf numFmtId="0" fontId="0" fillId="2" borderId="2" xfId="0" applyFill="1" applyBorder="1" applyAlignment="1">
      <alignment horizontal="center" wrapText="1"/>
    </xf>
    <xf numFmtId="0" fontId="0" fillId="2" borderId="3" xfId="0" applyFill="1" applyBorder="1" applyAlignment="1">
      <alignment horizontal="center" wrapText="1"/>
    </xf>
    <xf numFmtId="0" fontId="0" fillId="2" borderId="10" xfId="0" applyFill="1" applyBorder="1" applyAlignment="1">
      <alignment horizontal="center" wrapText="1"/>
    </xf>
    <xf numFmtId="0" fontId="0" fillId="2" borderId="9" xfId="0" applyFill="1" applyBorder="1" applyAlignment="1">
      <alignment horizontal="center" wrapText="1"/>
    </xf>
    <xf numFmtId="0" fontId="0" fillId="2" borderId="11" xfId="0" applyFill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1" fillId="4" borderId="1" xfId="0" applyFont="1" applyFill="1" applyBorder="1" applyAlignment="1">
      <alignment horizontal="center" wrapText="1"/>
    </xf>
    <xf numFmtId="0" fontId="1" fillId="4" borderId="3" xfId="0" applyFont="1" applyFill="1" applyBorder="1" applyAlignment="1">
      <alignment horizontal="center" wrapText="1"/>
    </xf>
    <xf numFmtId="14" fontId="1" fillId="4" borderId="1" xfId="0" applyNumberFormat="1" applyFont="1" applyFill="1" applyBorder="1" applyAlignment="1">
      <alignment horizontal="center" wrapText="1"/>
    </xf>
    <xf numFmtId="14" fontId="1" fillId="4" borderId="3" xfId="0" applyNumberFormat="1" applyFont="1" applyFill="1" applyBorder="1" applyAlignment="1">
      <alignment horizontal="center" wrapText="1"/>
    </xf>
    <xf numFmtId="0" fontId="0" fillId="5" borderId="10" xfId="0" applyFill="1" applyBorder="1" applyAlignment="1">
      <alignment wrapText="1"/>
    </xf>
    <xf numFmtId="0" fontId="0" fillId="5" borderId="9" xfId="0" applyFill="1" applyBorder="1" applyAlignment="1">
      <alignment wrapText="1"/>
    </xf>
    <xf numFmtId="0" fontId="0" fillId="5" borderId="11" xfId="0" applyFill="1" applyBorder="1" applyAlignment="1">
      <alignment wrapText="1"/>
    </xf>
    <xf numFmtId="0" fontId="2" fillId="0" borderId="10" xfId="0" applyFont="1" applyBorder="1" applyAlignment="1">
      <alignment horizontal="right" wrapText="1"/>
    </xf>
    <xf numFmtId="0" fontId="2" fillId="0" borderId="9" xfId="0" applyFont="1" applyBorder="1" applyAlignment="1">
      <alignment horizontal="right" wrapText="1"/>
    </xf>
    <xf numFmtId="0" fontId="2" fillId="0" borderId="11" xfId="0" applyFont="1" applyBorder="1" applyAlignment="1">
      <alignment horizontal="right" wrapText="1"/>
    </xf>
    <xf numFmtId="0" fontId="1" fillId="0" borderId="0" xfId="0" applyFont="1" applyAlignment="1">
      <alignment horizontal="center" wrapText="1"/>
    </xf>
    <xf numFmtId="0" fontId="1" fillId="2" borderId="10" xfId="0" applyFont="1" applyFill="1" applyBorder="1" applyAlignment="1">
      <alignment horizontal="center" wrapText="1"/>
    </xf>
    <xf numFmtId="0" fontId="1" fillId="2" borderId="9" xfId="0" applyFont="1" applyFill="1" applyBorder="1" applyAlignment="1">
      <alignment horizontal="center" wrapText="1"/>
    </xf>
    <xf numFmtId="0" fontId="1" fillId="2" borderId="11" xfId="0" applyFont="1" applyFill="1" applyBorder="1" applyAlignment="1">
      <alignment horizontal="center" wrapText="1"/>
    </xf>
    <xf numFmtId="0" fontId="0" fillId="2" borderId="10" xfId="0" applyFont="1" applyFill="1" applyBorder="1" applyAlignment="1">
      <alignment horizontal="center" wrapText="1"/>
    </xf>
    <xf numFmtId="0" fontId="0" fillId="2" borderId="11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 wrapText="1"/>
    </xf>
    <xf numFmtId="0" fontId="1" fillId="4" borderId="3" xfId="0" applyFont="1" applyFill="1" applyBorder="1" applyAlignment="1">
      <alignment horizontal="center" wrapText="1"/>
    </xf>
    <xf numFmtId="14" fontId="1" fillId="4" borderId="1" xfId="0" applyNumberFormat="1" applyFont="1" applyFill="1" applyBorder="1" applyAlignment="1">
      <alignment horizontal="center" wrapText="1"/>
    </xf>
    <xf numFmtId="14" fontId="1" fillId="4" borderId="3" xfId="0" applyNumberFormat="1" applyFont="1" applyFill="1" applyBorder="1" applyAlignment="1">
      <alignment horizontal="center" wrapText="1"/>
    </xf>
    <xf numFmtId="0" fontId="0" fillId="5" borderId="10" xfId="0" applyFont="1" applyFill="1" applyBorder="1" applyAlignment="1">
      <alignment wrapText="1"/>
    </xf>
    <xf numFmtId="0" fontId="0" fillId="5" borderId="9" xfId="0" applyFont="1" applyFill="1" applyBorder="1" applyAlignment="1">
      <alignment wrapText="1"/>
    </xf>
    <xf numFmtId="0" fontId="0" fillId="5" borderId="11" xfId="0" applyFont="1" applyFill="1" applyBorder="1" applyAlignment="1">
      <alignment wrapText="1"/>
    </xf>
    <xf numFmtId="0" fontId="2" fillId="0" borderId="10" xfId="0" applyFont="1" applyBorder="1" applyAlignment="1">
      <alignment horizontal="right" wrapText="1"/>
    </xf>
    <xf numFmtId="0" fontId="2" fillId="0" borderId="9" xfId="0" applyFont="1" applyBorder="1" applyAlignment="1">
      <alignment horizontal="right" wrapText="1"/>
    </xf>
    <xf numFmtId="0" fontId="2" fillId="0" borderId="11" xfId="0" applyFont="1" applyBorder="1" applyAlignment="1">
      <alignment horizontal="right" wrapText="1"/>
    </xf>
    <xf numFmtId="0" fontId="0" fillId="0" borderId="10" xfId="0" applyFont="1" applyBorder="1" applyAlignment="1">
      <alignment horizontal="left" wrapText="1"/>
    </xf>
    <xf numFmtId="0" fontId="0" fillId="0" borderId="9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1" fillId="0" borderId="0" xfId="0" applyFont="1" applyAlignment="1">
      <alignment horizontal="center" wrapText="1"/>
    </xf>
    <xf numFmtId="0" fontId="4" fillId="0" borderId="10" xfId="0" applyFont="1" applyBorder="1" applyAlignment="1">
      <alignment horizontal="right" wrapText="1"/>
    </xf>
    <xf numFmtId="0" fontId="4" fillId="0" borderId="9" xfId="0" applyFont="1" applyBorder="1" applyAlignment="1">
      <alignment horizontal="right" wrapText="1"/>
    </xf>
    <xf numFmtId="0" fontId="4" fillId="0" borderId="11" xfId="0" applyFont="1" applyBorder="1" applyAlignment="1">
      <alignment horizontal="right" wrapText="1"/>
    </xf>
    <xf numFmtId="0" fontId="3" fillId="2" borderId="10" xfId="0" applyFont="1" applyFill="1" applyBorder="1" applyAlignment="1">
      <alignment horizontal="center" wrapText="1"/>
    </xf>
    <xf numFmtId="0" fontId="3" fillId="2" borderId="9" xfId="0" applyFont="1" applyFill="1" applyBorder="1" applyAlignment="1">
      <alignment horizontal="center" wrapText="1"/>
    </xf>
    <xf numFmtId="0" fontId="3" fillId="2" borderId="11" xfId="0" applyFont="1" applyFill="1" applyBorder="1" applyAlignment="1">
      <alignment horizontal="center" wrapText="1"/>
    </xf>
    <xf numFmtId="0" fontId="1" fillId="2" borderId="10" xfId="19" applyFont="1" applyFill="1" applyBorder="1" applyAlignment="1">
      <alignment horizontal="center" wrapText="1"/>
      <protection/>
    </xf>
    <xf numFmtId="0" fontId="1" fillId="2" borderId="9" xfId="19" applyFont="1" applyFill="1" applyBorder="1" applyAlignment="1">
      <alignment horizontal="center" wrapText="1"/>
      <protection/>
    </xf>
    <xf numFmtId="0" fontId="1" fillId="2" borderId="11" xfId="19" applyFont="1" applyFill="1" applyBorder="1" applyAlignment="1">
      <alignment horizontal="center" wrapText="1"/>
      <protection/>
    </xf>
    <xf numFmtId="0" fontId="0" fillId="2" borderId="10" xfId="19" applyFont="1" applyFill="1" applyBorder="1" applyAlignment="1">
      <alignment horizontal="center" wrapText="1"/>
      <protection/>
    </xf>
    <xf numFmtId="0" fontId="0" fillId="2" borderId="11" xfId="19" applyFont="1" applyFill="1" applyBorder="1" applyAlignment="1">
      <alignment horizontal="center" wrapText="1"/>
      <protection/>
    </xf>
    <xf numFmtId="0" fontId="1" fillId="4" borderId="1" xfId="19" applyFont="1" applyFill="1" applyBorder="1" applyAlignment="1">
      <alignment horizontal="center" wrapText="1"/>
      <protection/>
    </xf>
    <xf numFmtId="0" fontId="1" fillId="4" borderId="3" xfId="19" applyFont="1" applyFill="1" applyBorder="1" applyAlignment="1">
      <alignment horizontal="center" wrapText="1"/>
      <protection/>
    </xf>
    <xf numFmtId="14" fontId="1" fillId="4" borderId="1" xfId="19" applyNumberFormat="1" applyFont="1" applyFill="1" applyBorder="1" applyAlignment="1">
      <alignment horizontal="center" wrapText="1"/>
      <protection/>
    </xf>
    <xf numFmtId="14" fontId="1" fillId="4" borderId="3" xfId="19" applyNumberFormat="1" applyFont="1" applyFill="1" applyBorder="1" applyAlignment="1">
      <alignment horizontal="center" wrapText="1"/>
      <protection/>
    </xf>
    <xf numFmtId="0" fontId="0" fillId="5" borderId="10" xfId="19" applyFont="1" applyFill="1" applyBorder="1" applyAlignment="1">
      <alignment wrapText="1"/>
      <protection/>
    </xf>
    <xf numFmtId="0" fontId="0" fillId="5" borderId="9" xfId="19" applyFont="1" applyFill="1" applyBorder="1" applyAlignment="1">
      <alignment wrapText="1"/>
      <protection/>
    </xf>
    <xf numFmtId="0" fontId="0" fillId="5" borderId="11" xfId="19" applyFont="1" applyFill="1" applyBorder="1" applyAlignment="1">
      <alignment wrapText="1"/>
      <protection/>
    </xf>
    <xf numFmtId="0" fontId="2" fillId="0" borderId="10" xfId="19" applyFont="1" applyBorder="1" applyAlignment="1">
      <alignment horizontal="right" wrapText="1"/>
      <protection/>
    </xf>
    <xf numFmtId="0" fontId="2" fillId="0" borderId="9" xfId="19" applyFont="1" applyBorder="1" applyAlignment="1">
      <alignment horizontal="right" wrapText="1"/>
      <protection/>
    </xf>
    <xf numFmtId="0" fontId="2" fillId="0" borderId="11" xfId="19" applyFont="1" applyBorder="1" applyAlignment="1">
      <alignment horizontal="right" wrapText="1"/>
      <protection/>
    </xf>
    <xf numFmtId="0" fontId="0" fillId="0" borderId="10" xfId="19" applyFont="1" applyBorder="1" applyAlignment="1">
      <alignment horizontal="left" wrapText="1"/>
      <protection/>
    </xf>
    <xf numFmtId="0" fontId="0" fillId="0" borderId="9" xfId="19" applyFont="1" applyBorder="1" applyAlignment="1">
      <alignment horizontal="left" wrapText="1"/>
      <protection/>
    </xf>
    <xf numFmtId="0" fontId="0" fillId="0" borderId="11" xfId="19" applyFont="1" applyBorder="1" applyAlignment="1">
      <alignment horizontal="left" wrapText="1"/>
      <protection/>
    </xf>
    <xf numFmtId="0" fontId="1" fillId="0" borderId="0" xfId="19" applyFont="1" applyAlignment="1">
      <alignment horizontal="center" wrapText="1"/>
      <protection/>
    </xf>
    <xf numFmtId="0" fontId="2" fillId="0" borderId="12" xfId="0" applyFont="1" applyBorder="1" applyAlignment="1">
      <alignment horizontal="right" wrapText="1"/>
    </xf>
    <xf numFmtId="0" fontId="2" fillId="0" borderId="13" xfId="0" applyFont="1" applyBorder="1" applyAlignment="1">
      <alignment horizontal="right" wrapText="1"/>
    </xf>
    <xf numFmtId="0" fontId="2" fillId="0" borderId="14" xfId="0" applyFont="1" applyBorder="1" applyAlignment="1">
      <alignment horizontal="right" wrapText="1"/>
    </xf>
    <xf numFmtId="0" fontId="2" fillId="0" borderId="8" xfId="0" applyFont="1" applyBorder="1" applyAlignment="1">
      <alignment horizontal="right" wrapText="1"/>
    </xf>
    <xf numFmtId="0" fontId="2" fillId="0" borderId="5" xfId="0" applyFont="1" applyBorder="1" applyAlignment="1">
      <alignment horizontal="right" wrapText="1"/>
    </xf>
    <xf numFmtId="0" fontId="2" fillId="0" borderId="6" xfId="0" applyFont="1" applyBorder="1" applyAlignment="1">
      <alignment horizontal="right" wrapText="1"/>
    </xf>
    <xf numFmtId="0" fontId="0" fillId="0" borderId="1" xfId="0" applyBorder="1" applyAlignment="1">
      <alignment wrapText="1"/>
    </xf>
    <xf numFmtId="0" fontId="0" fillId="0" borderId="3" xfId="0" applyBorder="1" applyAlignment="1">
      <alignment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Book3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10</xdr:col>
      <xdr:colOff>95250</xdr:colOff>
      <xdr:row>17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191250" cy="2857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2</xdr:col>
      <xdr:colOff>304800</xdr:colOff>
      <xdr:row>1</xdr:row>
      <xdr:rowOff>66675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workbookViewId="0" topLeftCell="A1">
      <selection activeCell="A1" sqref="A1:J1"/>
    </sheetView>
  </sheetViews>
  <sheetFormatPr defaultColWidth="9.140625" defaultRowHeight="12.75"/>
  <cols>
    <col min="1" max="1" width="3.421875" style="0" customWidth="1"/>
    <col min="2" max="2" width="37.7109375" style="0" bestFit="1" customWidth="1"/>
    <col min="3" max="4" width="8.57421875" style="0" customWidth="1"/>
    <col min="5" max="6" width="19.00390625" style="0" bestFit="1" customWidth="1"/>
    <col min="7" max="7" width="15.00390625" style="0" customWidth="1"/>
    <col min="8" max="8" width="14.7109375" style="0" customWidth="1"/>
    <col min="9" max="9" width="16.57421875" style="0" customWidth="1"/>
    <col min="10" max="10" width="18.140625" style="0" customWidth="1"/>
  </cols>
  <sheetData>
    <row r="1" spans="1:10" ht="12.75" customHeight="1">
      <c r="A1" s="101" t="s">
        <v>0</v>
      </c>
      <c r="B1" s="102"/>
      <c r="C1" s="102"/>
      <c r="D1" s="102"/>
      <c r="E1" s="102"/>
      <c r="F1" s="102"/>
      <c r="G1" s="102"/>
      <c r="H1" s="102"/>
      <c r="I1" s="102"/>
      <c r="J1" s="103"/>
    </row>
    <row r="2" spans="1:10" ht="12.75">
      <c r="A2" s="104"/>
      <c r="B2" s="105"/>
      <c r="C2" s="105"/>
      <c r="D2" s="105"/>
      <c r="E2" s="105"/>
      <c r="F2" s="105"/>
      <c r="G2" s="105"/>
      <c r="H2" s="105"/>
      <c r="I2" s="106"/>
      <c r="J2" s="25"/>
    </row>
    <row r="3" spans="1:10" ht="12.75">
      <c r="A3" s="107" t="s">
        <v>1</v>
      </c>
      <c r="B3" s="107" t="s">
        <v>2</v>
      </c>
      <c r="C3" s="110" t="s">
        <v>3</v>
      </c>
      <c r="D3" s="110" t="s">
        <v>4</v>
      </c>
      <c r="E3" s="1" t="s">
        <v>5</v>
      </c>
      <c r="F3" s="1" t="s">
        <v>5</v>
      </c>
      <c r="G3" s="1" t="s">
        <v>9</v>
      </c>
      <c r="H3" s="1" t="s">
        <v>11</v>
      </c>
      <c r="I3" s="1" t="s">
        <v>11</v>
      </c>
      <c r="J3" s="1" t="s">
        <v>13</v>
      </c>
    </row>
    <row r="4" spans="1:10" ht="12.75">
      <c r="A4" s="108"/>
      <c r="B4" s="108"/>
      <c r="C4" s="111"/>
      <c r="D4" s="111"/>
      <c r="E4" s="2" t="s">
        <v>6</v>
      </c>
      <c r="F4" s="2" t="s">
        <v>6</v>
      </c>
      <c r="G4" s="2" t="s">
        <v>10</v>
      </c>
      <c r="H4" s="2" t="s">
        <v>12</v>
      </c>
      <c r="I4" s="2" t="s">
        <v>12</v>
      </c>
      <c r="J4" s="2" t="s">
        <v>14</v>
      </c>
    </row>
    <row r="5" spans="1:10" ht="12.75">
      <c r="A5" s="109"/>
      <c r="B5" s="109"/>
      <c r="C5" s="112"/>
      <c r="D5" s="112"/>
      <c r="E5" s="3" t="s">
        <v>7</v>
      </c>
      <c r="F5" s="3" t="s">
        <v>8</v>
      </c>
      <c r="G5" s="4">
        <v>38718</v>
      </c>
      <c r="H5" s="4">
        <v>38718</v>
      </c>
      <c r="I5" s="4">
        <v>38929</v>
      </c>
      <c r="J5" s="3" t="s">
        <v>12</v>
      </c>
    </row>
    <row r="6" spans="1:10" ht="12.75">
      <c r="A6" s="5">
        <v>1</v>
      </c>
      <c r="B6" s="6" t="s">
        <v>15</v>
      </c>
      <c r="C6" s="5">
        <v>35</v>
      </c>
      <c r="D6" s="5">
        <v>35</v>
      </c>
      <c r="E6" s="7">
        <v>8512100.87</v>
      </c>
      <c r="F6" s="7">
        <v>7654465.16</v>
      </c>
      <c r="G6" s="8">
        <v>-0.1008</v>
      </c>
      <c r="H6" s="8">
        <v>0.3049</v>
      </c>
      <c r="I6" s="8">
        <v>0.3171</v>
      </c>
      <c r="J6" s="9">
        <v>1.22</v>
      </c>
    </row>
    <row r="7" spans="1:10" ht="12.75">
      <c r="A7" s="10">
        <v>2</v>
      </c>
      <c r="B7" s="11" t="s">
        <v>16</v>
      </c>
      <c r="C7" s="10">
        <v>26</v>
      </c>
      <c r="D7" s="10">
        <v>26</v>
      </c>
      <c r="E7" s="12">
        <v>6880597.53</v>
      </c>
      <c r="F7" s="12">
        <v>5914876.42</v>
      </c>
      <c r="G7" s="13">
        <v>-0.1404</v>
      </c>
      <c r="H7" s="13">
        <v>0.2465</v>
      </c>
      <c r="I7" s="13">
        <v>0.245</v>
      </c>
      <c r="J7" s="14">
        <v>-0.15</v>
      </c>
    </row>
    <row r="8" spans="1:10" ht="12.75">
      <c r="A8" s="5">
        <v>3</v>
      </c>
      <c r="B8" s="6" t="s">
        <v>17</v>
      </c>
      <c r="C8" s="5">
        <v>27</v>
      </c>
      <c r="D8" s="5">
        <v>27</v>
      </c>
      <c r="E8" s="7">
        <v>5205187.52</v>
      </c>
      <c r="F8" s="7">
        <v>4307640.31</v>
      </c>
      <c r="G8" s="8">
        <v>-0.1724</v>
      </c>
      <c r="H8" s="8">
        <v>0.1864</v>
      </c>
      <c r="I8" s="8">
        <v>0.1784</v>
      </c>
      <c r="J8" s="9">
        <v>-0.8</v>
      </c>
    </row>
    <row r="9" spans="1:10" ht="12.75">
      <c r="A9" s="10">
        <v>4</v>
      </c>
      <c r="B9" s="11" t="s">
        <v>18</v>
      </c>
      <c r="C9" s="10">
        <v>12</v>
      </c>
      <c r="D9" s="10">
        <v>12</v>
      </c>
      <c r="E9" s="12">
        <v>2324333.78</v>
      </c>
      <c r="F9" s="12">
        <v>1862063.73</v>
      </c>
      <c r="G9" s="13">
        <v>-0.1989</v>
      </c>
      <c r="H9" s="13">
        <v>0.0833</v>
      </c>
      <c r="I9" s="13">
        <v>0.0771</v>
      </c>
      <c r="J9" s="14">
        <v>-0.61</v>
      </c>
    </row>
    <row r="10" spans="1:10" ht="12.75">
      <c r="A10" s="5">
        <v>5</v>
      </c>
      <c r="B10" s="6" t="s">
        <v>19</v>
      </c>
      <c r="C10" s="5">
        <v>2</v>
      </c>
      <c r="D10" s="5">
        <v>2</v>
      </c>
      <c r="E10" s="7">
        <v>823381.42</v>
      </c>
      <c r="F10" s="7">
        <v>857099.15</v>
      </c>
      <c r="G10" s="8">
        <v>0.041</v>
      </c>
      <c r="H10" s="8">
        <v>0.0295</v>
      </c>
      <c r="I10" s="8">
        <v>0.0355</v>
      </c>
      <c r="J10" s="9">
        <v>0.6</v>
      </c>
    </row>
    <row r="11" spans="1:10" ht="12.75">
      <c r="A11" s="10">
        <v>6</v>
      </c>
      <c r="B11" s="11" t="s">
        <v>20</v>
      </c>
      <c r="C11" s="10">
        <v>10</v>
      </c>
      <c r="D11" s="10">
        <v>10</v>
      </c>
      <c r="E11" s="12">
        <v>616577.77</v>
      </c>
      <c r="F11" s="12">
        <v>513221.42</v>
      </c>
      <c r="G11" s="13">
        <v>-0.1676</v>
      </c>
      <c r="H11" s="13">
        <v>0.0221</v>
      </c>
      <c r="I11" s="13">
        <v>0.0213</v>
      </c>
      <c r="J11" s="14">
        <v>-0.08</v>
      </c>
    </row>
    <row r="12" spans="1:10" ht="12.75">
      <c r="A12" s="5">
        <v>7</v>
      </c>
      <c r="B12" s="6" t="s">
        <v>21</v>
      </c>
      <c r="C12" s="5">
        <v>18</v>
      </c>
      <c r="D12" s="5">
        <v>18</v>
      </c>
      <c r="E12" s="7">
        <v>490582.65</v>
      </c>
      <c r="F12" s="7">
        <v>449258.58</v>
      </c>
      <c r="G12" s="8">
        <v>-0.0842</v>
      </c>
      <c r="H12" s="8">
        <v>0.0176</v>
      </c>
      <c r="I12" s="8">
        <v>0.0186</v>
      </c>
      <c r="J12" s="9">
        <v>0.1</v>
      </c>
    </row>
    <row r="13" spans="1:10" ht="12.75">
      <c r="A13" s="10">
        <v>8</v>
      </c>
      <c r="B13" s="11" t="s">
        <v>22</v>
      </c>
      <c r="C13" s="10">
        <v>10</v>
      </c>
      <c r="D13" s="10">
        <v>10</v>
      </c>
      <c r="E13" s="12">
        <v>615464.84</v>
      </c>
      <c r="F13" s="12">
        <v>425779.58</v>
      </c>
      <c r="G13" s="13">
        <v>-0.3082</v>
      </c>
      <c r="H13" s="13">
        <v>0.022</v>
      </c>
      <c r="I13" s="13">
        <v>0.0176</v>
      </c>
      <c r="J13" s="14">
        <v>-0.44</v>
      </c>
    </row>
    <row r="14" spans="1:10" ht="12.75">
      <c r="A14" s="5">
        <v>9</v>
      </c>
      <c r="B14" s="6" t="s">
        <v>23</v>
      </c>
      <c r="C14" s="5">
        <v>11</v>
      </c>
      <c r="D14" s="5">
        <v>11</v>
      </c>
      <c r="E14" s="7">
        <v>361951.78</v>
      </c>
      <c r="F14" s="7">
        <v>338301.96</v>
      </c>
      <c r="G14" s="8">
        <v>-0.0653</v>
      </c>
      <c r="H14" s="8">
        <v>0.013</v>
      </c>
      <c r="I14" s="8">
        <v>0.014</v>
      </c>
      <c r="J14" s="9">
        <v>0.1</v>
      </c>
    </row>
    <row r="15" spans="1:10" ht="12.75">
      <c r="A15" s="10">
        <v>10</v>
      </c>
      <c r="B15" s="11" t="s">
        <v>24</v>
      </c>
      <c r="C15" s="10">
        <v>10</v>
      </c>
      <c r="D15" s="10">
        <v>10</v>
      </c>
      <c r="E15" s="12">
        <v>346359.88</v>
      </c>
      <c r="F15" s="12">
        <v>298592.25</v>
      </c>
      <c r="G15" s="13">
        <v>-0.1379</v>
      </c>
      <c r="H15" s="13">
        <v>0.0124</v>
      </c>
      <c r="I15" s="13">
        <v>0.0124</v>
      </c>
      <c r="J15" s="14">
        <v>0</v>
      </c>
    </row>
    <row r="16" spans="1:10" ht="12.75">
      <c r="A16" s="5">
        <v>11</v>
      </c>
      <c r="B16" s="6" t="s">
        <v>25</v>
      </c>
      <c r="C16" s="5">
        <v>8</v>
      </c>
      <c r="D16" s="5">
        <v>8</v>
      </c>
      <c r="E16" s="7">
        <v>521385.46</v>
      </c>
      <c r="F16" s="7">
        <v>262678.71</v>
      </c>
      <c r="G16" s="8">
        <v>-0.4962</v>
      </c>
      <c r="H16" s="8">
        <v>0.0187</v>
      </c>
      <c r="I16" s="8">
        <v>0.0109</v>
      </c>
      <c r="J16" s="9">
        <v>-0.78</v>
      </c>
    </row>
    <row r="17" spans="1:10" ht="12.75">
      <c r="A17" s="10">
        <v>12</v>
      </c>
      <c r="B17" s="11" t="s">
        <v>26</v>
      </c>
      <c r="C17" s="10">
        <v>5</v>
      </c>
      <c r="D17" s="10">
        <v>5</v>
      </c>
      <c r="E17" s="12">
        <v>82338.19</v>
      </c>
      <c r="F17" s="12">
        <v>249088.84</v>
      </c>
      <c r="G17" s="13">
        <v>2.0252</v>
      </c>
      <c r="H17" s="13">
        <v>0.0029</v>
      </c>
      <c r="I17" s="13">
        <v>0.0103</v>
      </c>
      <c r="J17" s="14">
        <v>0.74</v>
      </c>
    </row>
    <row r="18" spans="1:10" ht="12.75">
      <c r="A18" s="5">
        <v>13</v>
      </c>
      <c r="B18" s="6" t="s">
        <v>27</v>
      </c>
      <c r="C18" s="5">
        <v>10</v>
      </c>
      <c r="D18" s="5">
        <v>10</v>
      </c>
      <c r="E18" s="7">
        <v>206225.8</v>
      </c>
      <c r="F18" s="7">
        <v>136030.81</v>
      </c>
      <c r="G18" s="8">
        <v>-0.3404</v>
      </c>
      <c r="H18" s="8">
        <v>0.0074</v>
      </c>
      <c r="I18" s="8">
        <v>0.0056</v>
      </c>
      <c r="J18" s="9">
        <v>-0.18</v>
      </c>
    </row>
    <row r="19" spans="1:10" ht="12.75">
      <c r="A19" s="10">
        <v>14</v>
      </c>
      <c r="B19" s="11" t="s">
        <v>28</v>
      </c>
      <c r="C19" s="10">
        <v>12</v>
      </c>
      <c r="D19" s="10">
        <v>12</v>
      </c>
      <c r="E19" s="12">
        <v>133520.42</v>
      </c>
      <c r="F19" s="12">
        <v>133415.08</v>
      </c>
      <c r="G19" s="13">
        <v>-0.0008</v>
      </c>
      <c r="H19" s="13">
        <v>0.0048</v>
      </c>
      <c r="I19" s="13">
        <v>0.0055</v>
      </c>
      <c r="J19" s="14">
        <v>0.07</v>
      </c>
    </row>
    <row r="20" spans="1:10" ht="12.75">
      <c r="A20" s="5">
        <v>15</v>
      </c>
      <c r="B20" s="6" t="s">
        <v>29</v>
      </c>
      <c r="C20" s="5">
        <v>7</v>
      </c>
      <c r="D20" s="5">
        <v>7</v>
      </c>
      <c r="E20" s="7">
        <v>131529.78</v>
      </c>
      <c r="F20" s="7">
        <v>119708.22</v>
      </c>
      <c r="G20" s="8">
        <v>-0.0899</v>
      </c>
      <c r="H20" s="8">
        <v>0.0047</v>
      </c>
      <c r="I20" s="8">
        <v>0.005</v>
      </c>
      <c r="J20" s="9">
        <v>0.02</v>
      </c>
    </row>
    <row r="21" spans="1:10" ht="12.75">
      <c r="A21" s="10">
        <v>16</v>
      </c>
      <c r="B21" s="11" t="s">
        <v>30</v>
      </c>
      <c r="C21" s="10">
        <v>5</v>
      </c>
      <c r="D21" s="10">
        <v>5</v>
      </c>
      <c r="E21" s="12">
        <v>103538.95</v>
      </c>
      <c r="F21" s="12">
        <v>95269.85</v>
      </c>
      <c r="G21" s="13">
        <v>-0.0799</v>
      </c>
      <c r="H21" s="13">
        <v>0.0037</v>
      </c>
      <c r="I21" s="13">
        <v>0.0039</v>
      </c>
      <c r="J21" s="14">
        <v>0.02</v>
      </c>
    </row>
    <row r="22" spans="1:10" ht="12.75">
      <c r="A22" s="5">
        <v>17</v>
      </c>
      <c r="B22" s="6" t="s">
        <v>31</v>
      </c>
      <c r="C22" s="5">
        <v>8</v>
      </c>
      <c r="D22" s="5">
        <v>8</v>
      </c>
      <c r="E22" s="7">
        <v>114151.6</v>
      </c>
      <c r="F22" s="7">
        <v>92535.11</v>
      </c>
      <c r="G22" s="8">
        <v>-0.1894</v>
      </c>
      <c r="H22" s="8">
        <v>0.0041</v>
      </c>
      <c r="I22" s="8">
        <v>0.0038</v>
      </c>
      <c r="J22" s="9">
        <v>-0.03</v>
      </c>
    </row>
    <row r="23" spans="1:10" ht="12.75">
      <c r="A23" s="10">
        <v>18</v>
      </c>
      <c r="B23" s="11" t="s">
        <v>32</v>
      </c>
      <c r="C23" s="10">
        <v>6</v>
      </c>
      <c r="D23" s="10">
        <v>6</v>
      </c>
      <c r="E23" s="12">
        <v>84773.36</v>
      </c>
      <c r="F23" s="12">
        <v>89370.87</v>
      </c>
      <c r="G23" s="13">
        <v>0.0542</v>
      </c>
      <c r="H23" s="13">
        <v>0.003</v>
      </c>
      <c r="I23" s="13">
        <v>0.0037</v>
      </c>
      <c r="J23" s="14">
        <v>0.07</v>
      </c>
    </row>
    <row r="24" spans="1:10" ht="12.75">
      <c r="A24" s="5">
        <v>19</v>
      </c>
      <c r="B24" s="6" t="s">
        <v>33</v>
      </c>
      <c r="C24" s="5">
        <v>7</v>
      </c>
      <c r="D24" s="5">
        <v>7</v>
      </c>
      <c r="E24" s="7">
        <v>92625.56</v>
      </c>
      <c r="F24" s="7">
        <v>84888.47</v>
      </c>
      <c r="G24" s="8">
        <v>-0.0835</v>
      </c>
      <c r="H24" s="8">
        <v>0.0033</v>
      </c>
      <c r="I24" s="8">
        <v>0.0035</v>
      </c>
      <c r="J24" s="9">
        <v>0.02</v>
      </c>
    </row>
    <row r="25" spans="1:10" ht="12.75">
      <c r="A25" s="10">
        <v>20</v>
      </c>
      <c r="B25" s="11" t="s">
        <v>34</v>
      </c>
      <c r="C25" s="10">
        <v>10</v>
      </c>
      <c r="D25" s="10">
        <v>10</v>
      </c>
      <c r="E25" s="12">
        <v>68215.22</v>
      </c>
      <c r="F25" s="12">
        <v>65298.13</v>
      </c>
      <c r="G25" s="13">
        <v>-0.0428</v>
      </c>
      <c r="H25" s="13">
        <v>0.0024</v>
      </c>
      <c r="I25" s="13">
        <v>0.0027</v>
      </c>
      <c r="J25" s="14">
        <v>0.03</v>
      </c>
    </row>
    <row r="26" spans="1:10" ht="12.75">
      <c r="A26" s="5">
        <v>21</v>
      </c>
      <c r="B26" s="6" t="s">
        <v>35</v>
      </c>
      <c r="C26" s="5">
        <v>3</v>
      </c>
      <c r="D26" s="5">
        <v>3</v>
      </c>
      <c r="E26" s="7">
        <v>54510.76</v>
      </c>
      <c r="F26" s="7">
        <v>46318.06</v>
      </c>
      <c r="G26" s="8">
        <v>-0.1503</v>
      </c>
      <c r="H26" s="8">
        <v>0.002</v>
      </c>
      <c r="I26" s="8">
        <v>0.0019</v>
      </c>
      <c r="J26" s="9">
        <v>0</v>
      </c>
    </row>
    <row r="27" spans="1:10" ht="12.75">
      <c r="A27" s="10">
        <v>22</v>
      </c>
      <c r="B27" s="11" t="s">
        <v>36</v>
      </c>
      <c r="C27" s="10">
        <v>4</v>
      </c>
      <c r="D27" s="10">
        <v>4</v>
      </c>
      <c r="E27" s="12">
        <v>44795.21</v>
      </c>
      <c r="F27" s="12">
        <v>45048.3</v>
      </c>
      <c r="G27" s="13">
        <v>0.0056</v>
      </c>
      <c r="H27" s="13">
        <v>0.0016</v>
      </c>
      <c r="I27" s="13">
        <v>0.0019</v>
      </c>
      <c r="J27" s="14">
        <v>0.03</v>
      </c>
    </row>
    <row r="28" spans="1:10" ht="12.75">
      <c r="A28" s="5">
        <v>23</v>
      </c>
      <c r="B28" s="6" t="s">
        <v>37</v>
      </c>
      <c r="C28" s="5">
        <v>7</v>
      </c>
      <c r="D28" s="5">
        <v>7</v>
      </c>
      <c r="E28" s="7">
        <v>38112.98</v>
      </c>
      <c r="F28" s="7">
        <v>30820.5</v>
      </c>
      <c r="G28" s="8">
        <v>-0.1913</v>
      </c>
      <c r="H28" s="8">
        <v>0.0014</v>
      </c>
      <c r="I28" s="8">
        <v>0.0013</v>
      </c>
      <c r="J28" s="9">
        <v>-0.01</v>
      </c>
    </row>
    <row r="29" spans="1:10" ht="12.75">
      <c r="A29" s="10">
        <v>24</v>
      </c>
      <c r="B29" s="11" t="s">
        <v>38</v>
      </c>
      <c r="C29" s="10">
        <v>3</v>
      </c>
      <c r="D29" s="10">
        <v>3</v>
      </c>
      <c r="E29" s="12">
        <v>23292.3</v>
      </c>
      <c r="F29" s="12">
        <v>28001.86</v>
      </c>
      <c r="G29" s="13">
        <v>0.2022</v>
      </c>
      <c r="H29" s="13">
        <v>0.0008</v>
      </c>
      <c r="I29" s="13">
        <v>0.0012</v>
      </c>
      <c r="J29" s="14">
        <v>0.03</v>
      </c>
    </row>
    <row r="30" spans="1:10" ht="12.75">
      <c r="A30" s="5">
        <v>25</v>
      </c>
      <c r="B30" s="6" t="s">
        <v>39</v>
      </c>
      <c r="C30" s="5">
        <v>8</v>
      </c>
      <c r="D30" s="5">
        <v>8</v>
      </c>
      <c r="E30" s="7">
        <v>25714.55</v>
      </c>
      <c r="F30" s="7">
        <v>25241.44</v>
      </c>
      <c r="G30" s="8">
        <v>-0.0184</v>
      </c>
      <c r="H30" s="8">
        <v>0.0009</v>
      </c>
      <c r="I30" s="8">
        <v>0.001</v>
      </c>
      <c r="J30" s="9">
        <v>0.01</v>
      </c>
    </row>
    <row r="31" spans="1:10" ht="12.75">
      <c r="A31" s="10">
        <v>26</v>
      </c>
      <c r="B31" s="11" t="s">
        <v>40</v>
      </c>
      <c r="C31" s="10">
        <v>3</v>
      </c>
      <c r="D31" s="10">
        <v>3</v>
      </c>
      <c r="E31" s="12">
        <v>16444</v>
      </c>
      <c r="F31" s="12">
        <v>17300.05</v>
      </c>
      <c r="G31" s="13">
        <v>0.0521</v>
      </c>
      <c r="H31" s="13">
        <v>0.0006</v>
      </c>
      <c r="I31" s="13">
        <v>0.0007</v>
      </c>
      <c r="J31" s="14">
        <v>0.01</v>
      </c>
    </row>
    <row r="32" spans="1:10" ht="12.75">
      <c r="A32" s="15"/>
      <c r="B32" s="17" t="s">
        <v>41</v>
      </c>
      <c r="C32" s="17">
        <v>267</v>
      </c>
      <c r="D32" s="17">
        <v>267</v>
      </c>
      <c r="E32" s="19">
        <v>27917712.18</v>
      </c>
      <c r="F32" s="19">
        <v>24142312.86</v>
      </c>
      <c r="G32" s="21">
        <v>-0.1352</v>
      </c>
      <c r="H32" s="21">
        <v>1</v>
      </c>
      <c r="I32" s="21">
        <v>1</v>
      </c>
      <c r="J32" s="15"/>
    </row>
    <row r="33" spans="1:10" ht="12.75" customHeight="1">
      <c r="A33" s="113" t="s">
        <v>42</v>
      </c>
      <c r="B33" s="114"/>
      <c r="C33" s="114"/>
      <c r="D33" s="114"/>
      <c r="E33" s="114"/>
      <c r="F33" s="114"/>
      <c r="G33" s="114"/>
      <c r="H33" s="114"/>
      <c r="I33" s="115"/>
      <c r="J33" s="25"/>
    </row>
    <row r="34" spans="1:10" ht="12.75" customHeight="1">
      <c r="A34" s="98" t="s">
        <v>43</v>
      </c>
      <c r="B34" s="99"/>
      <c r="C34" s="99"/>
      <c r="D34" s="99"/>
      <c r="E34" s="99"/>
      <c r="F34" s="99"/>
      <c r="G34" s="99"/>
      <c r="H34" s="99"/>
      <c r="I34" s="100"/>
      <c r="J34" s="24"/>
    </row>
    <row r="36" spans="1:10" ht="12.75" customHeight="1">
      <c r="A36" s="94"/>
      <c r="B36" s="101" t="s">
        <v>44</v>
      </c>
      <c r="C36" s="102"/>
      <c r="D36" s="102"/>
      <c r="E36" s="102"/>
      <c r="F36" s="102"/>
      <c r="G36" s="102"/>
      <c r="H36" s="102"/>
      <c r="I36" s="102"/>
      <c r="J36" s="103"/>
    </row>
    <row r="37" spans="1:10" ht="12.75" customHeight="1">
      <c r="A37" s="94"/>
      <c r="B37" s="101" t="s">
        <v>45</v>
      </c>
      <c r="C37" s="102"/>
      <c r="D37" s="103"/>
      <c r="E37" s="101" t="s">
        <v>46</v>
      </c>
      <c r="F37" s="102"/>
      <c r="G37" s="103"/>
      <c r="H37" s="101" t="s">
        <v>47</v>
      </c>
      <c r="I37" s="102"/>
      <c r="J37" s="103"/>
    </row>
    <row r="38" spans="1:10" ht="12.75" customHeight="1">
      <c r="A38" s="94"/>
      <c r="B38" s="95">
        <v>38867</v>
      </c>
      <c r="C38" s="96"/>
      <c r="D38" s="97" t="s">
        <v>26</v>
      </c>
      <c r="E38" s="93"/>
      <c r="F38" s="116"/>
      <c r="G38" s="97" t="s">
        <v>48</v>
      </c>
      <c r="H38" s="93"/>
      <c r="I38" s="93"/>
      <c r="J38" s="116"/>
    </row>
    <row r="39" spans="1:10" ht="12.75" customHeight="1">
      <c r="A39" s="94"/>
      <c r="B39" s="95">
        <v>38867</v>
      </c>
      <c r="C39" s="96"/>
      <c r="D39" s="97" t="s">
        <v>25</v>
      </c>
      <c r="E39" s="93"/>
      <c r="F39" s="116"/>
      <c r="G39" s="97" t="s">
        <v>49</v>
      </c>
      <c r="H39" s="93"/>
      <c r="I39" s="93"/>
      <c r="J39" s="116"/>
    </row>
    <row r="40" spans="1:10" ht="12.75" customHeight="1">
      <c r="A40" s="94"/>
      <c r="B40" s="95">
        <v>38821</v>
      </c>
      <c r="C40" s="96"/>
      <c r="D40" s="97" t="s">
        <v>26</v>
      </c>
      <c r="E40" s="93"/>
      <c r="F40" s="116"/>
      <c r="G40" s="97" t="s">
        <v>50</v>
      </c>
      <c r="H40" s="93"/>
      <c r="I40" s="93"/>
      <c r="J40" s="116"/>
    </row>
    <row r="41" spans="1:10" ht="12.75" customHeight="1">
      <c r="A41" s="94"/>
      <c r="B41" s="95">
        <v>38749</v>
      </c>
      <c r="C41" s="96"/>
      <c r="D41" s="97" t="s">
        <v>24</v>
      </c>
      <c r="E41" s="93"/>
      <c r="F41" s="116"/>
      <c r="G41" s="97" t="s">
        <v>51</v>
      </c>
      <c r="H41" s="93"/>
      <c r="I41" s="93"/>
      <c r="J41" s="116"/>
    </row>
  </sheetData>
  <mergeCells count="25">
    <mergeCell ref="B41:C41"/>
    <mergeCell ref="D41:F41"/>
    <mergeCell ref="G41:J41"/>
    <mergeCell ref="B39:C39"/>
    <mergeCell ref="D39:F39"/>
    <mergeCell ref="G39:J39"/>
    <mergeCell ref="B40:C40"/>
    <mergeCell ref="D40:F40"/>
    <mergeCell ref="G40:J40"/>
    <mergeCell ref="A33:I33"/>
    <mergeCell ref="A34:I34"/>
    <mergeCell ref="B36:J36"/>
    <mergeCell ref="B37:D37"/>
    <mergeCell ref="E37:G37"/>
    <mergeCell ref="H37:J37"/>
    <mergeCell ref="A36:A41"/>
    <mergeCell ref="B38:C38"/>
    <mergeCell ref="D38:F38"/>
    <mergeCell ref="G38:J38"/>
    <mergeCell ref="A1:J1"/>
    <mergeCell ref="A2:I2"/>
    <mergeCell ref="A3:A5"/>
    <mergeCell ref="B3:B5"/>
    <mergeCell ref="C3:C5"/>
    <mergeCell ref="D3:D5"/>
  </mergeCells>
  <printOptions/>
  <pageMargins left="0.75" right="0.75" top="1" bottom="1" header="0.5" footer="0.5"/>
  <pageSetup fitToHeight="3" fitToWidth="1" horizontalDpi="600" verticalDpi="600" orientation="landscape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2"/>
  <sheetViews>
    <sheetView workbookViewId="0" topLeftCell="A4">
      <selection activeCell="A1" sqref="A1:J1"/>
    </sheetView>
  </sheetViews>
  <sheetFormatPr defaultColWidth="9.140625" defaultRowHeight="12.75"/>
  <cols>
    <col min="1" max="1" width="3.28125" style="0" customWidth="1"/>
    <col min="2" max="2" width="37.7109375" style="0" bestFit="1" customWidth="1"/>
    <col min="3" max="4" width="7.28125" style="0" customWidth="1"/>
    <col min="5" max="5" width="8.57421875" style="0" customWidth="1"/>
    <col min="6" max="7" width="7.28125" style="0" customWidth="1"/>
    <col min="8" max="8" width="8.57421875" style="0" customWidth="1"/>
    <col min="9" max="10" width="12.421875" style="0" customWidth="1"/>
    <col min="11" max="11" width="14.7109375" style="0" customWidth="1"/>
    <col min="12" max="13" width="12.421875" style="0" customWidth="1"/>
    <col min="14" max="14" width="8.57421875" style="0" customWidth="1"/>
    <col min="15" max="15" width="8.7109375" style="0" customWidth="1"/>
    <col min="16" max="16" width="7.28125" style="0" customWidth="1"/>
    <col min="17" max="17" width="11.140625" style="0" bestFit="1" customWidth="1"/>
    <col min="18" max="18" width="8.57421875" style="0" customWidth="1"/>
  </cols>
  <sheetData>
    <row r="1" spans="1:18" ht="12.75" customHeight="1">
      <c r="A1" s="101" t="s">
        <v>52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3"/>
    </row>
    <row r="2" spans="1:18" ht="12.75">
      <c r="A2" s="104"/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6"/>
    </row>
    <row r="3" spans="1:18" ht="12.75" customHeight="1">
      <c r="A3" s="117" t="s">
        <v>1</v>
      </c>
      <c r="B3" s="110" t="s">
        <v>2</v>
      </c>
      <c r="C3" s="120" t="s">
        <v>53</v>
      </c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2"/>
    </row>
    <row r="4" spans="1:18" ht="12.75" customHeight="1">
      <c r="A4" s="118"/>
      <c r="B4" s="111"/>
      <c r="C4" s="101" t="s">
        <v>54</v>
      </c>
      <c r="D4" s="102"/>
      <c r="E4" s="103"/>
      <c r="F4" s="101" t="s">
        <v>55</v>
      </c>
      <c r="G4" s="102"/>
      <c r="H4" s="103"/>
      <c r="I4" s="101" t="s">
        <v>56</v>
      </c>
      <c r="J4" s="102"/>
      <c r="K4" s="103"/>
      <c r="L4" s="101" t="s">
        <v>57</v>
      </c>
      <c r="M4" s="102"/>
      <c r="N4" s="103"/>
      <c r="O4" s="101" t="s">
        <v>58</v>
      </c>
      <c r="P4" s="102"/>
      <c r="Q4" s="102"/>
      <c r="R4" s="103"/>
    </row>
    <row r="5" spans="1:18" ht="12.75">
      <c r="A5" s="119"/>
      <c r="B5" s="112"/>
      <c r="C5" s="26" t="s">
        <v>59</v>
      </c>
      <c r="D5" s="26" t="s">
        <v>60</v>
      </c>
      <c r="E5" s="27" t="s">
        <v>41</v>
      </c>
      <c r="F5" s="26" t="s">
        <v>59</v>
      </c>
      <c r="G5" s="26" t="s">
        <v>60</v>
      </c>
      <c r="H5" s="27" t="s">
        <v>41</v>
      </c>
      <c r="I5" s="26" t="s">
        <v>59</v>
      </c>
      <c r="J5" s="26" t="s">
        <v>60</v>
      </c>
      <c r="K5" s="27" t="s">
        <v>41</v>
      </c>
      <c r="L5" s="26" t="s">
        <v>59</v>
      </c>
      <c r="M5" s="26" t="s">
        <v>60</v>
      </c>
      <c r="N5" s="27" t="s">
        <v>41</v>
      </c>
      <c r="O5" s="26" t="s">
        <v>57</v>
      </c>
      <c r="P5" s="26" t="s">
        <v>56</v>
      </c>
      <c r="Q5" s="26" t="s">
        <v>54</v>
      </c>
      <c r="R5" s="27" t="s">
        <v>41</v>
      </c>
    </row>
    <row r="6" spans="1:18" ht="12.75">
      <c r="A6" s="5">
        <v>1</v>
      </c>
      <c r="B6" s="6" t="s">
        <v>21</v>
      </c>
      <c r="C6" s="8">
        <v>0.0668</v>
      </c>
      <c r="D6" s="8">
        <v>0.2286</v>
      </c>
      <c r="E6" s="28">
        <v>0.2955</v>
      </c>
      <c r="F6" s="8">
        <v>0.1318</v>
      </c>
      <c r="G6" s="29"/>
      <c r="H6" s="28">
        <v>0.1318</v>
      </c>
      <c r="I6" s="8">
        <v>0.022</v>
      </c>
      <c r="J6" s="8">
        <v>0.108</v>
      </c>
      <c r="K6" s="28">
        <v>0.13</v>
      </c>
      <c r="L6" s="8">
        <v>0.3687</v>
      </c>
      <c r="M6" s="8">
        <v>0.0486</v>
      </c>
      <c r="N6" s="28">
        <v>0.4173</v>
      </c>
      <c r="O6" s="29"/>
      <c r="P6" s="8">
        <v>0.0254</v>
      </c>
      <c r="Q6" s="29"/>
      <c r="R6" s="28">
        <v>0.0254</v>
      </c>
    </row>
    <row r="7" spans="1:18" ht="12.75">
      <c r="A7" s="16">
        <v>2</v>
      </c>
      <c r="B7" s="30" t="s">
        <v>24</v>
      </c>
      <c r="C7" s="20">
        <v>0.2894</v>
      </c>
      <c r="D7" s="20">
        <v>0.007</v>
      </c>
      <c r="E7" s="21">
        <v>0.2964</v>
      </c>
      <c r="F7" s="20">
        <v>0.0306</v>
      </c>
      <c r="G7" s="15"/>
      <c r="H7" s="21">
        <v>0.0306</v>
      </c>
      <c r="I7" s="20">
        <v>0.3114</v>
      </c>
      <c r="J7" s="15"/>
      <c r="K7" s="21">
        <v>0.3114</v>
      </c>
      <c r="L7" s="20">
        <v>0.289</v>
      </c>
      <c r="M7" s="20">
        <v>0.0726</v>
      </c>
      <c r="N7" s="21">
        <v>0.3617</v>
      </c>
      <c r="O7" s="15"/>
      <c r="P7" s="15"/>
      <c r="Q7" s="15"/>
      <c r="R7" s="31"/>
    </row>
    <row r="8" spans="1:18" ht="12.75">
      <c r="A8" s="5">
        <v>3</v>
      </c>
      <c r="B8" s="6" t="s">
        <v>23</v>
      </c>
      <c r="C8" s="8">
        <v>0.0971</v>
      </c>
      <c r="D8" s="8">
        <v>0.0659</v>
      </c>
      <c r="E8" s="28">
        <v>0.163</v>
      </c>
      <c r="F8" s="8">
        <v>0.0592</v>
      </c>
      <c r="G8" s="29"/>
      <c r="H8" s="28">
        <v>0.0592</v>
      </c>
      <c r="I8" s="8">
        <v>0.0515</v>
      </c>
      <c r="J8" s="29"/>
      <c r="K8" s="28">
        <v>0.0515</v>
      </c>
      <c r="L8" s="8">
        <v>0.6623</v>
      </c>
      <c r="M8" s="8">
        <v>0.0227</v>
      </c>
      <c r="N8" s="28">
        <v>0.6851</v>
      </c>
      <c r="O8" s="8">
        <v>0.0412</v>
      </c>
      <c r="P8" s="29"/>
      <c r="Q8" s="29"/>
      <c r="R8" s="28">
        <v>0.0412</v>
      </c>
    </row>
    <row r="9" spans="1:18" ht="12.75">
      <c r="A9" s="16">
        <v>4</v>
      </c>
      <c r="B9" s="30" t="s">
        <v>17</v>
      </c>
      <c r="C9" s="20">
        <v>0.0897</v>
      </c>
      <c r="D9" s="20">
        <v>0.3578</v>
      </c>
      <c r="E9" s="21">
        <v>0.4474</v>
      </c>
      <c r="F9" s="20">
        <v>0.0533</v>
      </c>
      <c r="G9" s="20">
        <v>0.009</v>
      </c>
      <c r="H9" s="21">
        <v>0.0623</v>
      </c>
      <c r="I9" s="20">
        <v>0.0344</v>
      </c>
      <c r="J9" s="20">
        <v>0.0345</v>
      </c>
      <c r="K9" s="21">
        <v>0.0689</v>
      </c>
      <c r="L9" s="20">
        <v>0.2618</v>
      </c>
      <c r="M9" s="20">
        <v>0.0244</v>
      </c>
      <c r="N9" s="21">
        <v>0.2862</v>
      </c>
      <c r="O9" s="20">
        <v>0.0318</v>
      </c>
      <c r="P9" s="20">
        <v>0.0123</v>
      </c>
      <c r="Q9" s="20">
        <v>0.0911</v>
      </c>
      <c r="R9" s="21">
        <v>0.1352</v>
      </c>
    </row>
    <row r="10" spans="1:18" ht="12.75">
      <c r="A10" s="5">
        <v>5</v>
      </c>
      <c r="B10" s="6" t="s">
        <v>27</v>
      </c>
      <c r="C10" s="8">
        <v>0.3453</v>
      </c>
      <c r="D10" s="8">
        <v>0.0099</v>
      </c>
      <c r="E10" s="28">
        <v>0.3552</v>
      </c>
      <c r="F10" s="8">
        <v>0.3539</v>
      </c>
      <c r="G10" s="29"/>
      <c r="H10" s="28">
        <v>0.3539</v>
      </c>
      <c r="I10" s="29"/>
      <c r="J10" s="29"/>
      <c r="K10" s="32"/>
      <c r="L10" s="8">
        <v>0.2647</v>
      </c>
      <c r="M10" s="8">
        <v>0.0262</v>
      </c>
      <c r="N10" s="28">
        <v>0.2909</v>
      </c>
      <c r="O10" s="29"/>
      <c r="P10" s="29"/>
      <c r="Q10" s="29"/>
      <c r="R10" s="32"/>
    </row>
    <row r="11" spans="1:18" ht="12.75">
      <c r="A11" s="16">
        <v>6</v>
      </c>
      <c r="B11" s="30" t="s">
        <v>15</v>
      </c>
      <c r="C11" s="20">
        <v>0.1392</v>
      </c>
      <c r="D11" s="20">
        <v>0.1969</v>
      </c>
      <c r="E11" s="21">
        <v>0.3361</v>
      </c>
      <c r="F11" s="15"/>
      <c r="G11" s="20">
        <v>0.0252</v>
      </c>
      <c r="H11" s="21">
        <v>0.0252</v>
      </c>
      <c r="I11" s="20">
        <v>0.0086</v>
      </c>
      <c r="J11" s="20">
        <v>0.0677</v>
      </c>
      <c r="K11" s="21">
        <v>0.0763</v>
      </c>
      <c r="L11" s="20">
        <v>0.1467</v>
      </c>
      <c r="M11" s="20">
        <v>0.1103</v>
      </c>
      <c r="N11" s="21">
        <v>0.257</v>
      </c>
      <c r="O11" s="20">
        <v>0.0457</v>
      </c>
      <c r="P11" s="20">
        <v>0.2555</v>
      </c>
      <c r="Q11" s="20">
        <v>0.0041</v>
      </c>
      <c r="R11" s="21">
        <v>0.3053</v>
      </c>
    </row>
    <row r="12" spans="1:18" ht="12.75">
      <c r="A12" s="5">
        <v>7</v>
      </c>
      <c r="B12" s="6" t="s">
        <v>22</v>
      </c>
      <c r="C12" s="8">
        <v>0.0405</v>
      </c>
      <c r="D12" s="8">
        <v>0.0116</v>
      </c>
      <c r="E12" s="28">
        <v>0.0521</v>
      </c>
      <c r="F12" s="8">
        <v>0.3292</v>
      </c>
      <c r="G12" s="29"/>
      <c r="H12" s="28">
        <v>0.3292</v>
      </c>
      <c r="I12" s="8">
        <v>0.1185</v>
      </c>
      <c r="J12" s="29"/>
      <c r="K12" s="28">
        <v>0.1185</v>
      </c>
      <c r="L12" s="8">
        <v>0.3924</v>
      </c>
      <c r="M12" s="8">
        <v>0.1078</v>
      </c>
      <c r="N12" s="28">
        <v>0.5002</v>
      </c>
      <c r="O12" s="29"/>
      <c r="P12" s="29"/>
      <c r="Q12" s="29"/>
      <c r="R12" s="32"/>
    </row>
    <row r="13" spans="1:18" ht="12.75">
      <c r="A13" s="16">
        <v>8</v>
      </c>
      <c r="B13" s="30" t="s">
        <v>25</v>
      </c>
      <c r="C13" s="15"/>
      <c r="D13" s="20">
        <v>0.0182</v>
      </c>
      <c r="E13" s="21">
        <v>0.0182</v>
      </c>
      <c r="F13" s="20">
        <v>0.1144</v>
      </c>
      <c r="G13" s="15"/>
      <c r="H13" s="21">
        <v>0.1144</v>
      </c>
      <c r="I13" s="20">
        <v>0.0882</v>
      </c>
      <c r="J13" s="15"/>
      <c r="K13" s="21">
        <v>0.0882</v>
      </c>
      <c r="L13" s="20">
        <v>0.5902</v>
      </c>
      <c r="M13" s="20">
        <v>0.1891</v>
      </c>
      <c r="N13" s="21">
        <v>0.7792</v>
      </c>
      <c r="O13" s="15"/>
      <c r="P13" s="15"/>
      <c r="Q13" s="15"/>
      <c r="R13" s="31"/>
    </row>
    <row r="14" spans="1:18" ht="12.75">
      <c r="A14" s="5">
        <v>9</v>
      </c>
      <c r="B14" s="6" t="s">
        <v>33</v>
      </c>
      <c r="C14" s="8">
        <v>0.2335</v>
      </c>
      <c r="D14" s="29"/>
      <c r="E14" s="28">
        <v>0.2335</v>
      </c>
      <c r="F14" s="8">
        <v>0.0412</v>
      </c>
      <c r="G14" s="29"/>
      <c r="H14" s="28">
        <v>0.0412</v>
      </c>
      <c r="I14" s="8">
        <v>0.2229</v>
      </c>
      <c r="J14" s="8">
        <v>0.0244</v>
      </c>
      <c r="K14" s="28">
        <v>0.2473</v>
      </c>
      <c r="L14" s="8">
        <v>0.478</v>
      </c>
      <c r="M14" s="29"/>
      <c r="N14" s="28">
        <v>0.478</v>
      </c>
      <c r="O14" s="29"/>
      <c r="P14" s="29"/>
      <c r="Q14" s="29"/>
      <c r="R14" s="32"/>
    </row>
    <row r="15" spans="1:18" ht="12.75">
      <c r="A15" s="16">
        <v>10</v>
      </c>
      <c r="B15" s="30" t="s">
        <v>39</v>
      </c>
      <c r="C15" s="15"/>
      <c r="D15" s="20">
        <v>0.1552</v>
      </c>
      <c r="E15" s="21">
        <v>0.1552</v>
      </c>
      <c r="F15" s="20">
        <v>0.252</v>
      </c>
      <c r="G15" s="15"/>
      <c r="H15" s="21">
        <v>0.252</v>
      </c>
      <c r="I15" s="20">
        <v>0.0989</v>
      </c>
      <c r="J15" s="15"/>
      <c r="K15" s="21">
        <v>0.0989</v>
      </c>
      <c r="L15" s="20">
        <v>0.213</v>
      </c>
      <c r="M15" s="20">
        <v>0.2599</v>
      </c>
      <c r="N15" s="21">
        <v>0.4729</v>
      </c>
      <c r="O15" s="20">
        <v>0.0211</v>
      </c>
      <c r="P15" s="15"/>
      <c r="Q15" s="15"/>
      <c r="R15" s="21">
        <v>0.0211</v>
      </c>
    </row>
    <row r="16" spans="1:18" ht="12.75">
      <c r="A16" s="5">
        <v>11</v>
      </c>
      <c r="B16" s="6" t="s">
        <v>38</v>
      </c>
      <c r="C16" s="8">
        <v>0.2645</v>
      </c>
      <c r="D16" s="29"/>
      <c r="E16" s="28">
        <v>0.2645</v>
      </c>
      <c r="F16" s="8">
        <v>0.1965</v>
      </c>
      <c r="G16" s="29"/>
      <c r="H16" s="28">
        <v>0.1965</v>
      </c>
      <c r="I16" s="29"/>
      <c r="J16" s="29"/>
      <c r="K16" s="32"/>
      <c r="L16" s="8">
        <v>0.539</v>
      </c>
      <c r="M16" s="29"/>
      <c r="N16" s="28">
        <v>0.539</v>
      </c>
      <c r="O16" s="29"/>
      <c r="P16" s="29"/>
      <c r="Q16" s="29"/>
      <c r="R16" s="32"/>
    </row>
    <row r="17" spans="1:18" ht="12.75">
      <c r="A17" s="16">
        <v>12</v>
      </c>
      <c r="B17" s="30" t="s">
        <v>40</v>
      </c>
      <c r="C17" s="15"/>
      <c r="D17" s="20">
        <v>0.1445</v>
      </c>
      <c r="E17" s="21">
        <v>0.1445</v>
      </c>
      <c r="F17" s="15"/>
      <c r="G17" s="15"/>
      <c r="H17" s="31"/>
      <c r="I17" s="20">
        <v>0.4009</v>
      </c>
      <c r="J17" s="15"/>
      <c r="K17" s="21">
        <v>0.4009</v>
      </c>
      <c r="L17" s="15"/>
      <c r="M17" s="20">
        <v>0.4546</v>
      </c>
      <c r="N17" s="21">
        <v>0.4546</v>
      </c>
      <c r="O17" s="15"/>
      <c r="P17" s="15"/>
      <c r="Q17" s="15"/>
      <c r="R17" s="31"/>
    </row>
    <row r="18" spans="1:18" ht="12.75">
      <c r="A18" s="5">
        <v>13</v>
      </c>
      <c r="B18" s="6" t="s">
        <v>19</v>
      </c>
      <c r="C18" s="8">
        <v>0.3947</v>
      </c>
      <c r="D18" s="29"/>
      <c r="E18" s="28">
        <v>0.3947</v>
      </c>
      <c r="F18" s="29"/>
      <c r="G18" s="29"/>
      <c r="H18" s="32"/>
      <c r="I18" s="8">
        <v>0.6053</v>
      </c>
      <c r="J18" s="29"/>
      <c r="K18" s="28">
        <v>0.6053</v>
      </c>
      <c r="L18" s="29"/>
      <c r="M18" s="29"/>
      <c r="N18" s="32"/>
      <c r="O18" s="29"/>
      <c r="P18" s="29"/>
      <c r="Q18" s="29"/>
      <c r="R18" s="32"/>
    </row>
    <row r="19" spans="1:18" ht="12.75">
      <c r="A19" s="16">
        <v>14</v>
      </c>
      <c r="B19" s="30" t="s">
        <v>20</v>
      </c>
      <c r="C19" s="20">
        <v>0.2278</v>
      </c>
      <c r="D19" s="20">
        <v>0.0248</v>
      </c>
      <c r="E19" s="21">
        <v>0.2526</v>
      </c>
      <c r="F19" s="20">
        <v>0.2076</v>
      </c>
      <c r="G19" s="15"/>
      <c r="H19" s="21">
        <v>0.2076</v>
      </c>
      <c r="I19" s="20">
        <v>0.0843</v>
      </c>
      <c r="J19" s="20">
        <v>0.0832</v>
      </c>
      <c r="K19" s="21">
        <v>0.1675</v>
      </c>
      <c r="L19" s="20">
        <v>0.3461</v>
      </c>
      <c r="M19" s="20">
        <v>0.0166</v>
      </c>
      <c r="N19" s="21">
        <v>0.3627</v>
      </c>
      <c r="O19" s="20">
        <v>0.0096</v>
      </c>
      <c r="P19" s="15"/>
      <c r="Q19" s="15"/>
      <c r="R19" s="21">
        <v>0.0096</v>
      </c>
    </row>
    <row r="20" spans="1:18" ht="12.75">
      <c r="A20" s="5">
        <v>15</v>
      </c>
      <c r="B20" s="6" t="s">
        <v>32</v>
      </c>
      <c r="C20" s="8">
        <v>0.0428</v>
      </c>
      <c r="D20" s="8">
        <v>0.2739</v>
      </c>
      <c r="E20" s="28">
        <v>0.3167</v>
      </c>
      <c r="F20" s="8">
        <v>0.1001</v>
      </c>
      <c r="G20" s="29"/>
      <c r="H20" s="28">
        <v>0.1001</v>
      </c>
      <c r="I20" s="8">
        <v>0.1115</v>
      </c>
      <c r="J20" s="8">
        <v>0.2869</v>
      </c>
      <c r="K20" s="28">
        <v>0.3984</v>
      </c>
      <c r="L20" s="8">
        <v>0.1847</v>
      </c>
      <c r="M20" s="29"/>
      <c r="N20" s="28">
        <v>0.1847</v>
      </c>
      <c r="O20" s="29"/>
      <c r="P20" s="29"/>
      <c r="Q20" s="29"/>
      <c r="R20" s="32"/>
    </row>
    <row r="21" spans="1:18" ht="12.75">
      <c r="A21" s="16">
        <v>16</v>
      </c>
      <c r="B21" s="30" t="s">
        <v>16</v>
      </c>
      <c r="C21" s="20">
        <v>0.064</v>
      </c>
      <c r="D21" s="20">
        <v>0.1885</v>
      </c>
      <c r="E21" s="21">
        <v>0.2525</v>
      </c>
      <c r="F21" s="20">
        <v>0.0075</v>
      </c>
      <c r="G21" s="20">
        <v>0.565</v>
      </c>
      <c r="H21" s="21">
        <v>0.5724</v>
      </c>
      <c r="I21" s="20">
        <v>0.0352</v>
      </c>
      <c r="J21" s="20">
        <v>0.0066</v>
      </c>
      <c r="K21" s="21">
        <v>0.0418</v>
      </c>
      <c r="L21" s="20">
        <v>0.1206</v>
      </c>
      <c r="M21" s="20">
        <v>0.0104</v>
      </c>
      <c r="N21" s="21">
        <v>0.131</v>
      </c>
      <c r="O21" s="20">
        <v>0.0003</v>
      </c>
      <c r="P21" s="20">
        <v>0.0014</v>
      </c>
      <c r="Q21" s="20">
        <v>0.0005</v>
      </c>
      <c r="R21" s="21">
        <v>0.0022</v>
      </c>
    </row>
    <row r="22" spans="1:18" ht="12.75">
      <c r="A22" s="5">
        <v>17</v>
      </c>
      <c r="B22" s="6" t="s">
        <v>29</v>
      </c>
      <c r="C22" s="8">
        <v>0.0232</v>
      </c>
      <c r="D22" s="29"/>
      <c r="E22" s="28">
        <v>0.0232</v>
      </c>
      <c r="F22" s="29"/>
      <c r="G22" s="29"/>
      <c r="H22" s="32"/>
      <c r="I22" s="8">
        <v>0.0579</v>
      </c>
      <c r="J22" s="29"/>
      <c r="K22" s="28">
        <v>0.0579</v>
      </c>
      <c r="L22" s="8">
        <v>0.8378</v>
      </c>
      <c r="M22" s="8">
        <v>0.0459</v>
      </c>
      <c r="N22" s="28">
        <v>0.8837</v>
      </c>
      <c r="O22" s="29"/>
      <c r="P22" s="8">
        <v>0.0352</v>
      </c>
      <c r="Q22" s="29"/>
      <c r="R22" s="28">
        <v>0.0352</v>
      </c>
    </row>
    <row r="23" spans="1:18" ht="12.75">
      <c r="A23" s="16">
        <v>18</v>
      </c>
      <c r="B23" s="30" t="s">
        <v>31</v>
      </c>
      <c r="C23" s="15"/>
      <c r="D23" s="20">
        <v>0.276</v>
      </c>
      <c r="E23" s="21">
        <v>0.276</v>
      </c>
      <c r="F23" s="15"/>
      <c r="G23" s="20">
        <v>0.2524</v>
      </c>
      <c r="H23" s="21">
        <v>0.2524</v>
      </c>
      <c r="I23" s="15"/>
      <c r="J23" s="20">
        <v>0.3355</v>
      </c>
      <c r="K23" s="21">
        <v>0.3355</v>
      </c>
      <c r="L23" s="20">
        <v>0.0328</v>
      </c>
      <c r="M23" s="20">
        <v>0.1033</v>
      </c>
      <c r="N23" s="21">
        <v>0.1361</v>
      </c>
      <c r="O23" s="15"/>
      <c r="P23" s="15"/>
      <c r="Q23" s="15"/>
      <c r="R23" s="31"/>
    </row>
    <row r="24" spans="1:18" ht="12.75">
      <c r="A24" s="5">
        <v>19</v>
      </c>
      <c r="B24" s="6" t="s">
        <v>18</v>
      </c>
      <c r="C24" s="8">
        <v>0.0985</v>
      </c>
      <c r="D24" s="8">
        <v>0.16</v>
      </c>
      <c r="E24" s="28">
        <v>0.2586</v>
      </c>
      <c r="F24" s="8">
        <v>0.5372</v>
      </c>
      <c r="G24" s="29"/>
      <c r="H24" s="28">
        <v>0.5372</v>
      </c>
      <c r="I24" s="8">
        <v>0.0324</v>
      </c>
      <c r="J24" s="29"/>
      <c r="K24" s="28">
        <v>0.0324</v>
      </c>
      <c r="L24" s="8">
        <v>0.169</v>
      </c>
      <c r="M24" s="8">
        <v>0.0027</v>
      </c>
      <c r="N24" s="28">
        <v>0.1717</v>
      </c>
      <c r="O24" s="29"/>
      <c r="P24" s="29"/>
      <c r="Q24" s="29"/>
      <c r="R24" s="32"/>
    </row>
    <row r="25" spans="1:18" ht="12.75">
      <c r="A25" s="16">
        <v>20</v>
      </c>
      <c r="B25" s="30" t="s">
        <v>34</v>
      </c>
      <c r="C25" s="20">
        <v>0.1721</v>
      </c>
      <c r="D25" s="20">
        <v>0.194</v>
      </c>
      <c r="E25" s="21">
        <v>0.3661</v>
      </c>
      <c r="F25" s="20">
        <v>0.0402</v>
      </c>
      <c r="G25" s="15"/>
      <c r="H25" s="21">
        <v>0.0402</v>
      </c>
      <c r="I25" s="20">
        <v>0.0977</v>
      </c>
      <c r="J25" s="15"/>
      <c r="K25" s="21">
        <v>0.0977</v>
      </c>
      <c r="L25" s="20">
        <v>0.4363</v>
      </c>
      <c r="M25" s="20">
        <v>0.0597</v>
      </c>
      <c r="N25" s="21">
        <v>0.496</v>
      </c>
      <c r="O25" s="15"/>
      <c r="P25" s="15"/>
      <c r="Q25" s="15"/>
      <c r="R25" s="31"/>
    </row>
    <row r="26" spans="1:18" ht="12.75">
      <c r="A26" s="5">
        <v>21</v>
      </c>
      <c r="B26" s="6" t="s">
        <v>30</v>
      </c>
      <c r="C26" s="8">
        <v>0.2977</v>
      </c>
      <c r="D26" s="29"/>
      <c r="E26" s="28">
        <v>0.2977</v>
      </c>
      <c r="F26" s="8">
        <v>0.0147</v>
      </c>
      <c r="G26" s="29"/>
      <c r="H26" s="28">
        <v>0.0147</v>
      </c>
      <c r="I26" s="8">
        <v>0.1861</v>
      </c>
      <c r="J26" s="29"/>
      <c r="K26" s="28">
        <v>0.1861</v>
      </c>
      <c r="L26" s="8">
        <v>0.5014</v>
      </c>
      <c r="M26" s="29"/>
      <c r="N26" s="28">
        <v>0.5014</v>
      </c>
      <c r="O26" s="29"/>
      <c r="P26" s="29"/>
      <c r="Q26" s="29"/>
      <c r="R26" s="32"/>
    </row>
    <row r="27" spans="1:18" ht="12.75">
      <c r="A27" s="16">
        <v>22</v>
      </c>
      <c r="B27" s="30" t="s">
        <v>36</v>
      </c>
      <c r="C27" s="20">
        <v>0.0563</v>
      </c>
      <c r="D27" s="15"/>
      <c r="E27" s="21">
        <v>0.0563</v>
      </c>
      <c r="F27" s="20">
        <v>0.083</v>
      </c>
      <c r="G27" s="15"/>
      <c r="H27" s="21">
        <v>0.083</v>
      </c>
      <c r="I27" s="15"/>
      <c r="J27" s="15"/>
      <c r="K27" s="31"/>
      <c r="L27" s="20">
        <v>0.8608</v>
      </c>
      <c r="M27" s="15"/>
      <c r="N27" s="21">
        <v>0.8608</v>
      </c>
      <c r="O27" s="15"/>
      <c r="P27" s="15"/>
      <c r="Q27" s="15"/>
      <c r="R27" s="31"/>
    </row>
    <row r="28" spans="1:18" ht="12.75">
      <c r="A28" s="5">
        <v>23</v>
      </c>
      <c r="B28" s="6" t="s">
        <v>28</v>
      </c>
      <c r="C28" s="8">
        <v>0.1685</v>
      </c>
      <c r="D28" s="29"/>
      <c r="E28" s="28">
        <v>0.1685</v>
      </c>
      <c r="F28" s="8">
        <v>0.1427</v>
      </c>
      <c r="G28" s="29"/>
      <c r="H28" s="28">
        <v>0.1427</v>
      </c>
      <c r="I28" s="29"/>
      <c r="J28" s="29"/>
      <c r="K28" s="32"/>
      <c r="L28" s="8">
        <v>0.5463</v>
      </c>
      <c r="M28" s="8">
        <v>0.0406</v>
      </c>
      <c r="N28" s="28">
        <v>0.5869</v>
      </c>
      <c r="O28" s="29"/>
      <c r="P28" s="8">
        <v>0.1019</v>
      </c>
      <c r="Q28" s="29"/>
      <c r="R28" s="28">
        <v>0.1019</v>
      </c>
    </row>
    <row r="29" spans="1:18" ht="12.75">
      <c r="A29" s="16">
        <v>24</v>
      </c>
      <c r="B29" s="30" t="s">
        <v>26</v>
      </c>
      <c r="C29" s="20">
        <v>0.2274</v>
      </c>
      <c r="D29" s="15"/>
      <c r="E29" s="21">
        <v>0.2274</v>
      </c>
      <c r="F29" s="20">
        <v>0.1327</v>
      </c>
      <c r="G29" s="15"/>
      <c r="H29" s="21">
        <v>0.1327</v>
      </c>
      <c r="I29" s="20">
        <v>0.1774</v>
      </c>
      <c r="J29" s="15"/>
      <c r="K29" s="21">
        <v>0.1774</v>
      </c>
      <c r="L29" s="20">
        <v>0.4625</v>
      </c>
      <c r="M29" s="15"/>
      <c r="N29" s="21">
        <v>0.4625</v>
      </c>
      <c r="O29" s="15"/>
      <c r="P29" s="15"/>
      <c r="Q29" s="15"/>
      <c r="R29" s="31"/>
    </row>
    <row r="30" spans="1:18" ht="12.75">
      <c r="A30" s="5">
        <v>25</v>
      </c>
      <c r="B30" s="6" t="s">
        <v>35</v>
      </c>
      <c r="C30" s="8">
        <v>0.2576</v>
      </c>
      <c r="D30" s="29"/>
      <c r="E30" s="28">
        <v>0.2576</v>
      </c>
      <c r="F30" s="8">
        <v>0.2358</v>
      </c>
      <c r="G30" s="29"/>
      <c r="H30" s="28">
        <v>0.2358</v>
      </c>
      <c r="I30" s="8">
        <v>0.5066</v>
      </c>
      <c r="J30" s="29"/>
      <c r="K30" s="28">
        <v>0.5066</v>
      </c>
      <c r="L30" s="29"/>
      <c r="M30" s="29"/>
      <c r="N30" s="32"/>
      <c r="O30" s="29"/>
      <c r="P30" s="29"/>
      <c r="Q30" s="29"/>
      <c r="R30" s="32"/>
    </row>
    <row r="31" spans="1:18" ht="12.75">
      <c r="A31" s="16">
        <v>26</v>
      </c>
      <c r="B31" s="30" t="s">
        <v>37</v>
      </c>
      <c r="C31" s="20">
        <v>0.1279</v>
      </c>
      <c r="D31" s="15"/>
      <c r="E31" s="21">
        <v>0.1279</v>
      </c>
      <c r="F31" s="20">
        <v>0.3822</v>
      </c>
      <c r="G31" s="15"/>
      <c r="H31" s="21">
        <v>0.3822</v>
      </c>
      <c r="I31" s="20">
        <v>0.0881</v>
      </c>
      <c r="J31" s="20">
        <v>0.0315</v>
      </c>
      <c r="K31" s="21">
        <v>0.1196</v>
      </c>
      <c r="L31" s="20">
        <v>0.3703</v>
      </c>
      <c r="M31" s="15"/>
      <c r="N31" s="21">
        <v>0.3703</v>
      </c>
      <c r="O31" s="15"/>
      <c r="P31" s="15"/>
      <c r="Q31" s="15"/>
      <c r="R31" s="31"/>
    </row>
    <row r="32" spans="1:18" ht="12.75">
      <c r="A32" s="15"/>
      <c r="B32" s="17" t="s">
        <v>61</v>
      </c>
      <c r="C32" s="21">
        <v>0.1182</v>
      </c>
      <c r="D32" s="21">
        <v>0.1939</v>
      </c>
      <c r="E32" s="21">
        <v>0.3121</v>
      </c>
      <c r="F32" s="21">
        <v>0.0743</v>
      </c>
      <c r="G32" s="21">
        <v>0.149</v>
      </c>
      <c r="H32" s="21">
        <v>0.2233</v>
      </c>
      <c r="I32" s="21">
        <v>0.0571</v>
      </c>
      <c r="J32" s="21">
        <v>0.0355</v>
      </c>
      <c r="K32" s="21">
        <v>0.0926</v>
      </c>
      <c r="L32" s="21">
        <v>0.1982</v>
      </c>
      <c r="M32" s="21">
        <v>0.0503</v>
      </c>
      <c r="N32" s="21">
        <v>0.2485</v>
      </c>
      <c r="O32" s="21">
        <v>0.021</v>
      </c>
      <c r="P32" s="21">
        <v>0.0847</v>
      </c>
      <c r="Q32" s="21">
        <v>0.0177</v>
      </c>
      <c r="R32" s="21">
        <v>0.1235</v>
      </c>
    </row>
    <row r="33" spans="1:18" ht="12.75" customHeight="1">
      <c r="A33" s="123" t="s">
        <v>42</v>
      </c>
      <c r="B33" s="124"/>
      <c r="C33" s="124"/>
      <c r="D33" s="124"/>
      <c r="E33" s="124"/>
      <c r="F33" s="124"/>
      <c r="G33" s="124"/>
      <c r="H33" s="124"/>
      <c r="I33" s="124"/>
      <c r="J33" s="124"/>
      <c r="K33" s="124"/>
      <c r="L33" s="124"/>
      <c r="M33" s="124"/>
      <c r="N33" s="124"/>
      <c r="O33" s="124"/>
      <c r="P33" s="124"/>
      <c r="Q33" s="124"/>
      <c r="R33" s="125"/>
    </row>
    <row r="34" spans="1:18" ht="12.75" customHeight="1">
      <c r="A34" s="126" t="s">
        <v>43</v>
      </c>
      <c r="B34" s="127"/>
      <c r="C34" s="127"/>
      <c r="D34" s="127"/>
      <c r="E34" s="127"/>
      <c r="F34" s="127"/>
      <c r="G34" s="127"/>
      <c r="H34" s="127"/>
      <c r="I34" s="127"/>
      <c r="J34" s="127"/>
      <c r="K34" s="127"/>
      <c r="L34" s="127"/>
      <c r="M34" s="127"/>
      <c r="N34" s="127"/>
      <c r="O34" s="127"/>
      <c r="P34" s="127"/>
      <c r="Q34" s="127"/>
      <c r="R34" s="128"/>
    </row>
    <row r="35" spans="1:18" ht="12.75">
      <c r="A35" s="3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4"/>
    </row>
    <row r="37" spans="1:13" ht="12.75" customHeight="1">
      <c r="A37" s="94"/>
      <c r="B37" s="101" t="s">
        <v>44</v>
      </c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3"/>
    </row>
    <row r="38" spans="1:13" ht="12.75" customHeight="1">
      <c r="A38" s="94"/>
      <c r="B38" s="101" t="s">
        <v>45</v>
      </c>
      <c r="C38" s="103"/>
      <c r="D38" s="101" t="s">
        <v>46</v>
      </c>
      <c r="E38" s="102"/>
      <c r="F38" s="102"/>
      <c r="G38" s="102"/>
      <c r="H38" s="103"/>
      <c r="I38" s="101" t="s">
        <v>47</v>
      </c>
      <c r="J38" s="102"/>
      <c r="K38" s="102"/>
      <c r="L38" s="102"/>
      <c r="M38" s="103"/>
    </row>
    <row r="39" spans="1:13" ht="12.75" customHeight="1">
      <c r="A39" s="94"/>
      <c r="B39" s="95">
        <v>38867</v>
      </c>
      <c r="C39" s="96"/>
      <c r="D39" s="97" t="s">
        <v>26</v>
      </c>
      <c r="E39" s="93"/>
      <c r="F39" s="93"/>
      <c r="G39" s="93"/>
      <c r="H39" s="116"/>
      <c r="I39" s="97" t="s">
        <v>48</v>
      </c>
      <c r="J39" s="93"/>
      <c r="K39" s="93"/>
      <c r="L39" s="93"/>
      <c r="M39" s="116"/>
    </row>
    <row r="40" spans="1:13" ht="12.75" customHeight="1">
      <c r="A40" s="94"/>
      <c r="B40" s="95">
        <v>38867</v>
      </c>
      <c r="C40" s="96"/>
      <c r="D40" s="97" t="s">
        <v>25</v>
      </c>
      <c r="E40" s="93"/>
      <c r="F40" s="93"/>
      <c r="G40" s="93"/>
      <c r="H40" s="116"/>
      <c r="I40" s="97" t="s">
        <v>49</v>
      </c>
      <c r="J40" s="93"/>
      <c r="K40" s="93"/>
      <c r="L40" s="93"/>
      <c r="M40" s="116"/>
    </row>
    <row r="41" spans="1:13" ht="12.75" customHeight="1">
      <c r="A41" s="94"/>
      <c r="B41" s="95">
        <v>38821</v>
      </c>
      <c r="C41" s="96"/>
      <c r="D41" s="97" t="s">
        <v>26</v>
      </c>
      <c r="E41" s="93"/>
      <c r="F41" s="93"/>
      <c r="G41" s="93"/>
      <c r="H41" s="116"/>
      <c r="I41" s="97" t="s">
        <v>50</v>
      </c>
      <c r="J41" s="93"/>
      <c r="K41" s="93"/>
      <c r="L41" s="93"/>
      <c r="M41" s="116"/>
    </row>
    <row r="42" spans="1:13" ht="12.75" customHeight="1">
      <c r="A42" s="94"/>
      <c r="B42" s="95">
        <v>38749</v>
      </c>
      <c r="C42" s="96"/>
      <c r="D42" s="97" t="s">
        <v>24</v>
      </c>
      <c r="E42" s="93"/>
      <c r="F42" s="93"/>
      <c r="G42" s="93"/>
      <c r="H42" s="116"/>
      <c r="I42" s="97" t="s">
        <v>51</v>
      </c>
      <c r="J42" s="93"/>
      <c r="K42" s="93"/>
      <c r="L42" s="93"/>
      <c r="M42" s="116"/>
    </row>
  </sheetData>
  <mergeCells count="29">
    <mergeCell ref="B42:C42"/>
    <mergeCell ref="D42:H42"/>
    <mergeCell ref="I42:M42"/>
    <mergeCell ref="B40:C40"/>
    <mergeCell ref="D40:H40"/>
    <mergeCell ref="I40:M40"/>
    <mergeCell ref="B41:C41"/>
    <mergeCell ref="D41:H41"/>
    <mergeCell ref="I41:M41"/>
    <mergeCell ref="A33:R33"/>
    <mergeCell ref="A34:R34"/>
    <mergeCell ref="B37:M37"/>
    <mergeCell ref="B38:C38"/>
    <mergeCell ref="D38:H38"/>
    <mergeCell ref="I38:M38"/>
    <mergeCell ref="A37:A42"/>
    <mergeCell ref="B39:C39"/>
    <mergeCell ref="D39:H39"/>
    <mergeCell ref="I39:M39"/>
    <mergeCell ref="A1:R1"/>
    <mergeCell ref="A2:R2"/>
    <mergeCell ref="A3:A5"/>
    <mergeCell ref="B3:B5"/>
    <mergeCell ref="C3:R3"/>
    <mergeCell ref="C4:E4"/>
    <mergeCell ref="F4:H4"/>
    <mergeCell ref="I4:K4"/>
    <mergeCell ref="L4:N4"/>
    <mergeCell ref="O4:R4"/>
  </mergeCells>
  <printOptions/>
  <pageMargins left="0.75" right="0.75" top="1" bottom="1" header="0.5" footer="0.5"/>
  <pageSetup fitToHeight="3" fitToWidth="1" horizontalDpi="600" verticalDpi="600" orientation="landscape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07"/>
  <sheetViews>
    <sheetView workbookViewId="0" topLeftCell="A1">
      <selection activeCell="A1" sqref="A1:J1"/>
    </sheetView>
  </sheetViews>
  <sheetFormatPr defaultColWidth="9.140625" defaultRowHeight="12.75"/>
  <cols>
    <col min="1" max="1" width="11.57421875" style="0" bestFit="1" customWidth="1"/>
    <col min="2" max="2" width="54.140625" style="0" bestFit="1" customWidth="1"/>
    <col min="3" max="3" width="13.7109375" style="0" customWidth="1"/>
    <col min="4" max="4" width="14.7109375" style="0" customWidth="1"/>
    <col min="5" max="5" width="9.421875" style="0" customWidth="1"/>
    <col min="6" max="6" width="9.28125" style="0" customWidth="1"/>
    <col min="7" max="7" width="10.57421875" style="0" customWidth="1"/>
    <col min="8" max="8" width="14.7109375" style="0" customWidth="1"/>
    <col min="9" max="9" width="8.140625" style="0" customWidth="1"/>
    <col min="10" max="10" width="8.00390625" style="0" customWidth="1"/>
    <col min="12" max="12" width="12.7109375" style="0" bestFit="1" customWidth="1"/>
    <col min="13" max="13" width="12.421875" style="0" bestFit="1" customWidth="1"/>
  </cols>
  <sheetData>
    <row r="1" spans="1:13" ht="12.75" customHeight="1">
      <c r="A1" s="101" t="s">
        <v>62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3"/>
    </row>
    <row r="2" spans="1:13" ht="12.75" customHeight="1">
      <c r="A2" s="120"/>
      <c r="B2" s="122"/>
      <c r="C2" s="101" t="s">
        <v>63</v>
      </c>
      <c r="D2" s="102"/>
      <c r="E2" s="102"/>
      <c r="F2" s="103"/>
      <c r="G2" s="101" t="s">
        <v>64</v>
      </c>
      <c r="H2" s="102"/>
      <c r="I2" s="102"/>
      <c r="J2" s="103"/>
      <c r="K2" s="101" t="s">
        <v>65</v>
      </c>
      <c r="L2" s="102"/>
      <c r="M2" s="103"/>
    </row>
    <row r="3" spans="1:13" ht="12.75">
      <c r="A3" s="129" t="s">
        <v>66</v>
      </c>
      <c r="B3" s="34" t="s">
        <v>67</v>
      </c>
      <c r="C3" s="131">
        <v>38929</v>
      </c>
      <c r="D3" s="129" t="s">
        <v>68</v>
      </c>
      <c r="E3" s="34" t="s">
        <v>69</v>
      </c>
      <c r="F3" s="34" t="s">
        <v>11</v>
      </c>
      <c r="G3" s="131">
        <v>38929</v>
      </c>
      <c r="H3" s="129" t="s">
        <v>68</v>
      </c>
      <c r="I3" s="34" t="s">
        <v>70</v>
      </c>
      <c r="J3" s="34" t="s">
        <v>11</v>
      </c>
      <c r="K3" s="131">
        <v>38929</v>
      </c>
      <c r="L3" s="129" t="s">
        <v>68</v>
      </c>
      <c r="M3" s="34" t="s">
        <v>9</v>
      </c>
    </row>
    <row r="4" spans="1:13" ht="12.75">
      <c r="A4" s="130"/>
      <c r="B4" s="35" t="s">
        <v>71</v>
      </c>
      <c r="C4" s="132"/>
      <c r="D4" s="130"/>
      <c r="E4" s="36">
        <v>38718</v>
      </c>
      <c r="F4" s="35" t="s">
        <v>12</v>
      </c>
      <c r="G4" s="132"/>
      <c r="H4" s="130"/>
      <c r="I4" s="36">
        <v>38718</v>
      </c>
      <c r="J4" s="35" t="s">
        <v>12</v>
      </c>
      <c r="K4" s="132"/>
      <c r="L4" s="130"/>
      <c r="M4" s="35" t="s">
        <v>72</v>
      </c>
    </row>
    <row r="5" spans="1:13" ht="12.75">
      <c r="A5" s="16">
        <v>1</v>
      </c>
      <c r="B5" s="30" t="s">
        <v>73</v>
      </c>
      <c r="C5" s="18">
        <v>7406.37</v>
      </c>
      <c r="D5" s="20">
        <v>-0.0033</v>
      </c>
      <c r="E5" s="20">
        <v>-0.1328</v>
      </c>
      <c r="F5" s="20">
        <v>0.0026</v>
      </c>
      <c r="G5" s="37">
        <v>2219</v>
      </c>
      <c r="H5" s="20">
        <v>-0.0045</v>
      </c>
      <c r="I5" s="20">
        <v>-0.1381</v>
      </c>
      <c r="J5" s="20">
        <v>0.005</v>
      </c>
      <c r="K5" s="15">
        <v>3.3375</v>
      </c>
      <c r="L5" s="38">
        <v>0.0012</v>
      </c>
      <c r="M5" s="38">
        <v>0.0061</v>
      </c>
    </row>
    <row r="6" spans="1:13" ht="12.75">
      <c r="A6" s="16">
        <v>2</v>
      </c>
      <c r="B6" s="30" t="s">
        <v>74</v>
      </c>
      <c r="C6" s="18">
        <v>81415.24</v>
      </c>
      <c r="D6" s="20">
        <v>-0.015</v>
      </c>
      <c r="E6" s="20">
        <v>-0.46</v>
      </c>
      <c r="F6" s="20">
        <v>0.0285</v>
      </c>
      <c r="G6" s="37">
        <v>9444</v>
      </c>
      <c r="H6" s="20">
        <v>-0.0177</v>
      </c>
      <c r="I6" s="20">
        <v>-0.463</v>
      </c>
      <c r="J6" s="20">
        <v>0.0211</v>
      </c>
      <c r="K6" s="15">
        <v>8.6209</v>
      </c>
      <c r="L6" s="38">
        <v>0.0027</v>
      </c>
      <c r="M6" s="38">
        <v>0.0057</v>
      </c>
    </row>
    <row r="7" spans="1:13" ht="12.75">
      <c r="A7" s="16">
        <v>3</v>
      </c>
      <c r="B7" s="30" t="s">
        <v>75</v>
      </c>
      <c r="C7" s="18">
        <v>2778.92</v>
      </c>
      <c r="D7" s="20">
        <v>0.0031</v>
      </c>
      <c r="E7" s="20">
        <v>-0.0807</v>
      </c>
      <c r="F7" s="20">
        <v>0.001</v>
      </c>
      <c r="G7" s="15">
        <v>412</v>
      </c>
      <c r="H7" s="20">
        <v>-0.0017</v>
      </c>
      <c r="I7" s="20">
        <v>-0.0859</v>
      </c>
      <c r="J7" s="20">
        <v>0.0009</v>
      </c>
      <c r="K7" s="15">
        <v>6.7523</v>
      </c>
      <c r="L7" s="38">
        <v>0.0048</v>
      </c>
      <c r="M7" s="38">
        <v>0.0057</v>
      </c>
    </row>
    <row r="8" spans="1:13" ht="12.75">
      <c r="A8" s="16">
        <v>4</v>
      </c>
      <c r="B8" s="30" t="s">
        <v>76</v>
      </c>
      <c r="C8" s="18">
        <v>32770.95</v>
      </c>
      <c r="D8" s="20">
        <v>-0.0578</v>
      </c>
      <c r="E8" s="20">
        <v>-0.5082</v>
      </c>
      <c r="F8" s="20">
        <v>0.0115</v>
      </c>
      <c r="G8" s="37">
        <v>8258</v>
      </c>
      <c r="H8" s="20">
        <v>-0.0549</v>
      </c>
      <c r="I8" s="20">
        <v>-0.5104</v>
      </c>
      <c r="J8" s="20">
        <v>0.0184</v>
      </c>
      <c r="K8" s="15">
        <v>3.9686</v>
      </c>
      <c r="L8" s="38">
        <v>-0.0031</v>
      </c>
      <c r="M8" s="38">
        <v>0.0045</v>
      </c>
    </row>
    <row r="9" spans="1:13" ht="12.75">
      <c r="A9" s="16">
        <v>5</v>
      </c>
      <c r="B9" s="30" t="s">
        <v>77</v>
      </c>
      <c r="C9" s="18">
        <v>15991.29</v>
      </c>
      <c r="D9" s="20">
        <v>-0.0526</v>
      </c>
      <c r="E9" s="20">
        <v>-0.4499</v>
      </c>
      <c r="F9" s="20">
        <v>0.0056</v>
      </c>
      <c r="G9" s="37">
        <v>4372</v>
      </c>
      <c r="H9" s="20">
        <v>-0.0548</v>
      </c>
      <c r="I9" s="20">
        <v>-0.4523</v>
      </c>
      <c r="J9" s="20">
        <v>0.0098</v>
      </c>
      <c r="K9" s="15">
        <v>3.6573</v>
      </c>
      <c r="L9" s="38">
        <v>0.0023</v>
      </c>
      <c r="M9" s="38">
        <v>0.0044</v>
      </c>
    </row>
    <row r="10" spans="1:13" ht="12.75">
      <c r="A10" s="16">
        <v>6</v>
      </c>
      <c r="B10" s="30" t="s">
        <v>78</v>
      </c>
      <c r="C10" s="18">
        <v>6493.96</v>
      </c>
      <c r="D10" s="20">
        <v>0.0033</v>
      </c>
      <c r="E10" s="20">
        <v>-0.0042</v>
      </c>
      <c r="F10" s="20">
        <v>0.0023</v>
      </c>
      <c r="G10" s="37">
        <v>1306</v>
      </c>
      <c r="H10" s="20">
        <v>0</v>
      </c>
      <c r="I10" s="20">
        <v>-0.0083</v>
      </c>
      <c r="J10" s="20">
        <v>0.0029</v>
      </c>
      <c r="K10" s="15">
        <v>4.971</v>
      </c>
      <c r="L10" s="38">
        <v>0.0034</v>
      </c>
      <c r="M10" s="38">
        <v>0.0041</v>
      </c>
    </row>
    <row r="11" spans="1:13" ht="12.75">
      <c r="A11" s="16">
        <v>7</v>
      </c>
      <c r="B11" s="30" t="s">
        <v>79</v>
      </c>
      <c r="C11" s="18">
        <v>32848.73</v>
      </c>
      <c r="D11" s="20">
        <v>-0.0181</v>
      </c>
      <c r="E11" s="20">
        <v>-0.3132</v>
      </c>
      <c r="F11" s="20">
        <v>0.0115</v>
      </c>
      <c r="G11" s="37">
        <v>4877</v>
      </c>
      <c r="H11" s="20">
        <v>-0.0206</v>
      </c>
      <c r="I11" s="20">
        <v>-0.3158</v>
      </c>
      <c r="J11" s="20">
        <v>0.0109</v>
      </c>
      <c r="K11" s="15">
        <v>6.7356</v>
      </c>
      <c r="L11" s="38">
        <v>0.0026</v>
      </c>
      <c r="M11" s="38">
        <v>0.0038</v>
      </c>
    </row>
    <row r="12" spans="1:13" ht="12.75">
      <c r="A12" s="16">
        <v>8</v>
      </c>
      <c r="B12" s="30" t="s">
        <v>80</v>
      </c>
      <c r="C12" s="18">
        <v>3826.45</v>
      </c>
      <c r="D12" s="20">
        <v>-0.0402</v>
      </c>
      <c r="E12" s="20">
        <v>-0.1954</v>
      </c>
      <c r="F12" s="20">
        <v>0.0013</v>
      </c>
      <c r="G12" s="15">
        <v>743</v>
      </c>
      <c r="H12" s="20">
        <v>-0.0425</v>
      </c>
      <c r="I12" s="20">
        <v>-0.1983</v>
      </c>
      <c r="J12" s="20">
        <v>0.0017</v>
      </c>
      <c r="K12" s="15">
        <v>5.1532</v>
      </c>
      <c r="L12" s="38">
        <v>0.0025</v>
      </c>
      <c r="M12" s="38">
        <v>0.0036</v>
      </c>
    </row>
    <row r="13" spans="1:13" ht="12.75">
      <c r="A13" s="16">
        <v>9</v>
      </c>
      <c r="B13" s="30" t="s">
        <v>81</v>
      </c>
      <c r="C13" s="18">
        <v>3639.89</v>
      </c>
      <c r="D13" s="20">
        <v>0.0023</v>
      </c>
      <c r="E13" s="20">
        <v>0.0028</v>
      </c>
      <c r="F13" s="20">
        <v>0.0013</v>
      </c>
      <c r="G13" s="15">
        <v>660</v>
      </c>
      <c r="H13" s="20">
        <v>0</v>
      </c>
      <c r="I13" s="20">
        <v>0</v>
      </c>
      <c r="J13" s="20">
        <v>0.0015</v>
      </c>
      <c r="K13" s="15">
        <v>5.5187</v>
      </c>
      <c r="L13" s="38">
        <v>0.0023</v>
      </c>
      <c r="M13" s="38">
        <v>0.0027</v>
      </c>
    </row>
    <row r="14" spans="1:13" ht="12.75">
      <c r="A14" s="16">
        <v>10</v>
      </c>
      <c r="B14" s="30" t="s">
        <v>82</v>
      </c>
      <c r="C14" s="18">
        <v>2534.13</v>
      </c>
      <c r="D14" s="20">
        <v>0.0531</v>
      </c>
      <c r="E14" s="20">
        <v>-0.3676</v>
      </c>
      <c r="F14" s="20">
        <v>0.0009</v>
      </c>
      <c r="G14" s="15">
        <v>568</v>
      </c>
      <c r="H14" s="20">
        <v>0.051</v>
      </c>
      <c r="I14" s="20">
        <v>-0.368</v>
      </c>
      <c r="J14" s="20">
        <v>0.0013</v>
      </c>
      <c r="K14" s="15">
        <v>4.4615</v>
      </c>
      <c r="L14" s="38">
        <v>0.002</v>
      </c>
      <c r="M14" s="38">
        <v>0.0006</v>
      </c>
    </row>
    <row r="15" spans="1:13" ht="12.75">
      <c r="A15" s="16">
        <v>11</v>
      </c>
      <c r="B15" s="30" t="s">
        <v>83</v>
      </c>
      <c r="C15" s="18">
        <v>11931.15</v>
      </c>
      <c r="D15" s="20">
        <v>-0.0004</v>
      </c>
      <c r="E15" s="20">
        <v>0.0462</v>
      </c>
      <c r="F15" s="20">
        <v>0.0042</v>
      </c>
      <c r="G15" s="37">
        <v>5837</v>
      </c>
      <c r="H15" s="20">
        <v>-0.0006</v>
      </c>
      <c r="I15" s="20">
        <v>0.0458</v>
      </c>
      <c r="J15" s="20">
        <v>0.013</v>
      </c>
      <c r="K15" s="15">
        <v>2.044</v>
      </c>
      <c r="L15" s="38">
        <v>0.0001</v>
      </c>
      <c r="M15" s="38">
        <v>0.0003</v>
      </c>
    </row>
    <row r="16" spans="1:13" ht="12.75">
      <c r="A16" s="16">
        <v>12</v>
      </c>
      <c r="B16" s="30" t="s">
        <v>84</v>
      </c>
      <c r="C16" s="18">
        <v>19626.97</v>
      </c>
      <c r="D16" s="20">
        <v>-0.0049</v>
      </c>
      <c r="E16" s="20">
        <v>-0.0887</v>
      </c>
      <c r="F16" s="20">
        <v>0.0069</v>
      </c>
      <c r="G16" s="37">
        <v>3236</v>
      </c>
      <c r="H16" s="20">
        <v>-0.0084</v>
      </c>
      <c r="I16" s="20">
        <v>-0.0887</v>
      </c>
      <c r="J16" s="20">
        <v>0.0072</v>
      </c>
      <c r="K16" s="15">
        <v>6.0654</v>
      </c>
      <c r="L16" s="38">
        <v>0.0035</v>
      </c>
      <c r="M16" s="38">
        <v>0.0001</v>
      </c>
    </row>
    <row r="17" spans="1:13" ht="12.75">
      <c r="A17" s="16">
        <v>13</v>
      </c>
      <c r="B17" s="30" t="s">
        <v>85</v>
      </c>
      <c r="C17" s="18">
        <v>160224.42</v>
      </c>
      <c r="D17" s="20">
        <v>-0.0377</v>
      </c>
      <c r="E17" s="20">
        <v>-0.3198</v>
      </c>
      <c r="F17" s="20">
        <v>0.0561</v>
      </c>
      <c r="G17" s="37">
        <v>20801</v>
      </c>
      <c r="H17" s="20">
        <v>-0.0418</v>
      </c>
      <c r="I17" s="20">
        <v>-0.3196</v>
      </c>
      <c r="J17" s="20">
        <v>0.0464</v>
      </c>
      <c r="K17" s="15">
        <v>7.7026</v>
      </c>
      <c r="L17" s="38">
        <v>0.0043</v>
      </c>
      <c r="M17" s="38">
        <v>-0.0003</v>
      </c>
    </row>
    <row r="18" spans="1:13" ht="12.75">
      <c r="A18" s="16">
        <v>14</v>
      </c>
      <c r="B18" s="30" t="s">
        <v>86</v>
      </c>
      <c r="C18" s="18">
        <v>8199.97</v>
      </c>
      <c r="D18" s="20">
        <v>-0.0082</v>
      </c>
      <c r="E18" s="20">
        <v>-0.2393</v>
      </c>
      <c r="F18" s="20">
        <v>0.0029</v>
      </c>
      <c r="G18" s="37">
        <v>1128</v>
      </c>
      <c r="H18" s="20">
        <v>-0.0102</v>
      </c>
      <c r="I18" s="20">
        <v>-0.2389</v>
      </c>
      <c r="J18" s="20">
        <v>0.0025</v>
      </c>
      <c r="K18" s="15">
        <v>7.2677</v>
      </c>
      <c r="L18" s="38">
        <v>0.002</v>
      </c>
      <c r="M18" s="38">
        <v>-0.0005</v>
      </c>
    </row>
    <row r="19" spans="1:13" ht="12.75">
      <c r="A19" s="16">
        <v>15</v>
      </c>
      <c r="B19" s="30" t="s">
        <v>87</v>
      </c>
      <c r="C19" s="18">
        <v>3039.85</v>
      </c>
      <c r="D19" s="20">
        <v>-0.0234</v>
      </c>
      <c r="E19" s="20">
        <v>-0.1124</v>
      </c>
      <c r="F19" s="20">
        <v>0.0011</v>
      </c>
      <c r="G19" s="15">
        <v>764</v>
      </c>
      <c r="H19" s="20">
        <v>-0.0257</v>
      </c>
      <c r="I19" s="20">
        <v>-0.1116</v>
      </c>
      <c r="J19" s="20">
        <v>0.0017</v>
      </c>
      <c r="K19" s="15">
        <v>3.9804</v>
      </c>
      <c r="L19" s="38">
        <v>0.0023</v>
      </c>
      <c r="M19" s="38">
        <v>-0.0009</v>
      </c>
    </row>
    <row r="20" spans="1:13" ht="12.75">
      <c r="A20" s="16">
        <v>16</v>
      </c>
      <c r="B20" s="30" t="s">
        <v>88</v>
      </c>
      <c r="C20" s="18">
        <v>30023</v>
      </c>
      <c r="D20" s="20">
        <v>-0.0816</v>
      </c>
      <c r="E20" s="20">
        <v>-0.3271</v>
      </c>
      <c r="F20" s="20">
        <v>0.0105</v>
      </c>
      <c r="G20" s="37">
        <v>4216</v>
      </c>
      <c r="H20" s="20">
        <v>-0.0838</v>
      </c>
      <c r="I20" s="20">
        <v>-0.3265</v>
      </c>
      <c r="J20" s="20">
        <v>0.0094</v>
      </c>
      <c r="K20" s="15">
        <v>7.122</v>
      </c>
      <c r="L20" s="38">
        <v>0.0024</v>
      </c>
      <c r="M20" s="38">
        <v>-0.0009</v>
      </c>
    </row>
    <row r="21" spans="1:13" ht="12.75">
      <c r="A21" s="16">
        <v>17</v>
      </c>
      <c r="B21" s="30" t="s">
        <v>89</v>
      </c>
      <c r="C21" s="18">
        <v>17235.56</v>
      </c>
      <c r="D21" s="20">
        <v>-0.0436</v>
      </c>
      <c r="E21" s="20">
        <v>-0.522</v>
      </c>
      <c r="F21" s="20">
        <v>0.006</v>
      </c>
      <c r="G21" s="37">
        <v>2414</v>
      </c>
      <c r="H21" s="20">
        <v>-0.0471</v>
      </c>
      <c r="I21" s="20">
        <v>-0.5211</v>
      </c>
      <c r="J21" s="20">
        <v>0.0054</v>
      </c>
      <c r="K21" s="15">
        <v>7.1384</v>
      </c>
      <c r="L21" s="38">
        <v>0.0037</v>
      </c>
      <c r="M21" s="38">
        <v>-0.0019</v>
      </c>
    </row>
    <row r="22" spans="1:13" ht="12.75">
      <c r="A22" s="16">
        <v>18</v>
      </c>
      <c r="B22" s="30" t="s">
        <v>90</v>
      </c>
      <c r="C22" s="18">
        <v>35488.15</v>
      </c>
      <c r="D22" s="20">
        <v>-0.0189</v>
      </c>
      <c r="E22" s="20">
        <v>-0.4057</v>
      </c>
      <c r="F22" s="20">
        <v>0.0124</v>
      </c>
      <c r="G22" s="37">
        <v>5391</v>
      </c>
      <c r="H22" s="20">
        <v>-0.0228</v>
      </c>
      <c r="I22" s="20">
        <v>-0.4043</v>
      </c>
      <c r="J22" s="20">
        <v>0.012</v>
      </c>
      <c r="K22" s="15">
        <v>6.5825</v>
      </c>
      <c r="L22" s="38">
        <v>0.004</v>
      </c>
      <c r="M22" s="38">
        <v>-0.0023</v>
      </c>
    </row>
    <row r="23" spans="1:13" ht="12.75">
      <c r="A23" s="16">
        <v>19</v>
      </c>
      <c r="B23" s="30" t="s">
        <v>91</v>
      </c>
      <c r="C23" s="18">
        <v>28364.28</v>
      </c>
      <c r="D23" s="20">
        <v>-0.038</v>
      </c>
      <c r="E23" s="20">
        <v>-0.4287</v>
      </c>
      <c r="F23" s="20">
        <v>0.0099</v>
      </c>
      <c r="G23" s="37">
        <v>5823</v>
      </c>
      <c r="H23" s="20">
        <v>-0.0412</v>
      </c>
      <c r="I23" s="20">
        <v>-0.4269</v>
      </c>
      <c r="J23" s="20">
        <v>0.013</v>
      </c>
      <c r="K23" s="15">
        <v>4.8709</v>
      </c>
      <c r="L23" s="38">
        <v>0.0034</v>
      </c>
      <c r="M23" s="38">
        <v>-0.0032</v>
      </c>
    </row>
    <row r="24" spans="1:13" ht="12.75">
      <c r="A24" s="16">
        <v>20</v>
      </c>
      <c r="B24" s="30" t="s">
        <v>92</v>
      </c>
      <c r="C24" s="18">
        <v>14200.81</v>
      </c>
      <c r="D24" s="20">
        <v>-0.0527</v>
      </c>
      <c r="E24" s="20">
        <v>-0.4124</v>
      </c>
      <c r="F24" s="20">
        <v>0.005</v>
      </c>
      <c r="G24" s="37">
        <v>2727</v>
      </c>
      <c r="H24" s="20">
        <v>-0.046</v>
      </c>
      <c r="I24" s="20">
        <v>-0.4104</v>
      </c>
      <c r="J24" s="20">
        <v>0.0061</v>
      </c>
      <c r="K24" s="15">
        <v>5.2076</v>
      </c>
      <c r="L24" s="38">
        <v>-0.007</v>
      </c>
      <c r="M24" s="38">
        <v>-0.0035</v>
      </c>
    </row>
    <row r="25" spans="1:13" ht="12.75">
      <c r="A25" s="16">
        <v>21</v>
      </c>
      <c r="B25" s="30" t="s">
        <v>93</v>
      </c>
      <c r="C25" s="18">
        <v>86415.39</v>
      </c>
      <c r="D25" s="20">
        <v>-0.1828</v>
      </c>
      <c r="E25" s="20">
        <v>-0.2977</v>
      </c>
      <c r="F25" s="20">
        <v>0.0303</v>
      </c>
      <c r="G25" s="37">
        <v>11047</v>
      </c>
      <c r="H25" s="20">
        <v>-0.1885</v>
      </c>
      <c r="I25" s="20">
        <v>-0.2942</v>
      </c>
      <c r="J25" s="20">
        <v>0.0246</v>
      </c>
      <c r="K25" s="15">
        <v>7.8223</v>
      </c>
      <c r="L25" s="38">
        <v>0.0071</v>
      </c>
      <c r="M25" s="38">
        <v>-0.0049</v>
      </c>
    </row>
    <row r="26" spans="1:13" ht="12.75">
      <c r="A26" s="16">
        <v>22</v>
      </c>
      <c r="B26" s="30" t="s">
        <v>94</v>
      </c>
      <c r="C26" s="18">
        <v>379537.81</v>
      </c>
      <c r="D26" s="20">
        <v>-0.0681</v>
      </c>
      <c r="E26" s="20">
        <v>-0.3618</v>
      </c>
      <c r="F26" s="20">
        <v>0.133</v>
      </c>
      <c r="G26" s="37">
        <v>25229</v>
      </c>
      <c r="H26" s="20">
        <v>-0.0701</v>
      </c>
      <c r="I26" s="20">
        <v>-0.3583</v>
      </c>
      <c r="J26" s="20">
        <v>0.0563</v>
      </c>
      <c r="K26" s="15">
        <v>15.0438</v>
      </c>
      <c r="L26" s="38">
        <v>0.0022</v>
      </c>
      <c r="M26" s="38">
        <v>-0.0055</v>
      </c>
    </row>
    <row r="27" spans="1:13" ht="12.75">
      <c r="A27" s="16">
        <v>23</v>
      </c>
      <c r="B27" s="30" t="s">
        <v>95</v>
      </c>
      <c r="C27" s="18">
        <v>338274.15</v>
      </c>
      <c r="D27" s="20">
        <v>0.0082</v>
      </c>
      <c r="E27" s="20">
        <v>0.0561</v>
      </c>
      <c r="F27" s="20">
        <v>0.1185</v>
      </c>
      <c r="G27" s="37">
        <v>100390</v>
      </c>
      <c r="H27" s="20">
        <v>0</v>
      </c>
      <c r="I27" s="20">
        <v>0.0622</v>
      </c>
      <c r="J27" s="20">
        <v>0.224</v>
      </c>
      <c r="K27" s="15">
        <v>3.3696</v>
      </c>
      <c r="L27" s="38">
        <v>0.0083</v>
      </c>
      <c r="M27" s="38">
        <v>-0.0058</v>
      </c>
    </row>
    <row r="28" spans="1:13" ht="12.75">
      <c r="A28" s="16">
        <v>24</v>
      </c>
      <c r="B28" s="30" t="s">
        <v>96</v>
      </c>
      <c r="C28" s="18">
        <v>617593.29</v>
      </c>
      <c r="D28" s="20">
        <v>-0.3092</v>
      </c>
      <c r="E28" s="20">
        <v>-0.65</v>
      </c>
      <c r="F28" s="20">
        <v>0.2164</v>
      </c>
      <c r="G28" s="37">
        <v>124555</v>
      </c>
      <c r="H28" s="20">
        <v>-0.3099</v>
      </c>
      <c r="I28" s="20">
        <v>-0.6479</v>
      </c>
      <c r="J28" s="20">
        <v>0.2779</v>
      </c>
      <c r="K28" s="15">
        <v>4.9584</v>
      </c>
      <c r="L28" s="38">
        <v>0.0011</v>
      </c>
      <c r="M28" s="38">
        <v>-0.0062</v>
      </c>
    </row>
    <row r="29" spans="1:13" ht="12.75">
      <c r="A29" s="16">
        <v>25</v>
      </c>
      <c r="B29" s="30" t="s">
        <v>97</v>
      </c>
      <c r="C29" s="18">
        <v>378679.55</v>
      </c>
      <c r="D29" s="20">
        <v>-0.0365</v>
      </c>
      <c r="E29" s="20">
        <v>-0.2106</v>
      </c>
      <c r="F29" s="20">
        <v>0.1327</v>
      </c>
      <c r="G29" s="37">
        <v>43213</v>
      </c>
      <c r="H29" s="20">
        <v>-0.0402</v>
      </c>
      <c r="I29" s="20">
        <v>-0.2034</v>
      </c>
      <c r="J29" s="20">
        <v>0.0964</v>
      </c>
      <c r="K29" s="15">
        <v>8.7631</v>
      </c>
      <c r="L29" s="38">
        <v>0.0039</v>
      </c>
      <c r="M29" s="38">
        <v>-0.0091</v>
      </c>
    </row>
    <row r="30" spans="1:13" ht="12.75">
      <c r="A30" s="16">
        <v>26</v>
      </c>
      <c r="B30" s="30" t="s">
        <v>98</v>
      </c>
      <c r="C30" s="18">
        <v>19823.76</v>
      </c>
      <c r="D30" s="20">
        <v>-0.0349</v>
      </c>
      <c r="E30" s="20">
        <v>-0.3705</v>
      </c>
      <c r="F30" s="20">
        <v>0.0069</v>
      </c>
      <c r="G30" s="37">
        <v>1198</v>
      </c>
      <c r="H30" s="20">
        <v>-0.0391</v>
      </c>
      <c r="I30" s="20">
        <v>-0.3647</v>
      </c>
      <c r="J30" s="20">
        <v>0.0027</v>
      </c>
      <c r="K30" s="15">
        <v>16.5512</v>
      </c>
      <c r="L30" s="38">
        <v>0.0044</v>
      </c>
      <c r="M30" s="38">
        <v>-0.0092</v>
      </c>
    </row>
    <row r="31" spans="1:13" ht="12.75">
      <c r="A31" s="16">
        <v>27</v>
      </c>
      <c r="B31" s="30" t="s">
        <v>99</v>
      </c>
      <c r="C31" s="18">
        <v>386246.84</v>
      </c>
      <c r="D31" s="20">
        <v>-0.0378</v>
      </c>
      <c r="E31" s="20">
        <v>-0.3842</v>
      </c>
      <c r="F31" s="20">
        <v>0.1353</v>
      </c>
      <c r="G31" s="37">
        <v>44490</v>
      </c>
      <c r="H31" s="20">
        <v>-0.0457</v>
      </c>
      <c r="I31" s="20">
        <v>-0.3784</v>
      </c>
      <c r="J31" s="20">
        <v>0.0993</v>
      </c>
      <c r="K31" s="15">
        <v>8.6816</v>
      </c>
      <c r="L31" s="38">
        <v>0.0083</v>
      </c>
      <c r="M31" s="38">
        <v>-0.0094</v>
      </c>
    </row>
    <row r="32" spans="1:13" ht="12.75">
      <c r="A32" s="16">
        <v>28</v>
      </c>
      <c r="B32" s="30" t="s">
        <v>100</v>
      </c>
      <c r="C32" s="18">
        <v>56643.32</v>
      </c>
      <c r="D32" s="20">
        <v>-0.0179</v>
      </c>
      <c r="E32" s="20">
        <v>-0.3121</v>
      </c>
      <c r="F32" s="20">
        <v>0.0198</v>
      </c>
      <c r="G32" s="37">
        <v>5984</v>
      </c>
      <c r="H32" s="20">
        <v>-0.0202</v>
      </c>
      <c r="I32" s="20">
        <v>-0.3017</v>
      </c>
      <c r="J32" s="20">
        <v>0.0133</v>
      </c>
      <c r="K32" s="15">
        <v>9.4665</v>
      </c>
      <c r="L32" s="38">
        <v>0.0023</v>
      </c>
      <c r="M32" s="38">
        <v>-0.0148</v>
      </c>
    </row>
    <row r="33" spans="1:13" ht="12.75">
      <c r="A33" s="16">
        <v>29</v>
      </c>
      <c r="B33" s="30" t="s">
        <v>101</v>
      </c>
      <c r="C33" s="15">
        <v>909.58</v>
      </c>
      <c r="D33" s="20">
        <v>-0.3101</v>
      </c>
      <c r="E33" s="20">
        <v>-0.426</v>
      </c>
      <c r="F33" s="20">
        <v>0.0003</v>
      </c>
      <c r="G33" s="15">
        <v>137</v>
      </c>
      <c r="H33" s="20">
        <v>-0.3164</v>
      </c>
      <c r="I33" s="20">
        <v>-0.4158</v>
      </c>
      <c r="J33" s="20">
        <v>0.0003</v>
      </c>
      <c r="K33" s="15">
        <v>6.6549</v>
      </c>
      <c r="L33" s="38">
        <v>0.0092</v>
      </c>
      <c r="M33" s="38">
        <v>-0.0175</v>
      </c>
    </row>
    <row r="34" spans="1:13" ht="12.75">
      <c r="A34" s="16">
        <v>30</v>
      </c>
      <c r="B34" s="30" t="s">
        <v>102</v>
      </c>
      <c r="C34" s="18">
        <v>68574.29</v>
      </c>
      <c r="D34" s="20">
        <v>-0.0072</v>
      </c>
      <c r="E34" s="20">
        <v>-0.1584</v>
      </c>
      <c r="F34" s="20">
        <v>0.024</v>
      </c>
      <c r="G34" s="37">
        <v>6565</v>
      </c>
      <c r="H34" s="20">
        <v>-0.0135</v>
      </c>
      <c r="I34" s="20">
        <v>-0.1432</v>
      </c>
      <c r="J34" s="20">
        <v>0.0146</v>
      </c>
      <c r="K34" s="15">
        <v>10.446</v>
      </c>
      <c r="L34" s="38">
        <v>0.0064</v>
      </c>
      <c r="M34" s="38">
        <v>-0.0178</v>
      </c>
    </row>
    <row r="35" spans="1:13" ht="12.75">
      <c r="A35" s="16">
        <v>31</v>
      </c>
      <c r="B35" s="30" t="s">
        <v>103</v>
      </c>
      <c r="C35" s="18">
        <v>3033.63</v>
      </c>
      <c r="D35" s="20">
        <v>-0.0039</v>
      </c>
      <c r="E35" s="20">
        <v>-0.3606</v>
      </c>
      <c r="F35" s="20">
        <v>0.0011</v>
      </c>
      <c r="G35" s="15">
        <v>216</v>
      </c>
      <c r="H35" s="20">
        <v>-0.0141</v>
      </c>
      <c r="I35" s="20">
        <v>-0.3484</v>
      </c>
      <c r="J35" s="20">
        <v>0.0005</v>
      </c>
      <c r="K35" s="15">
        <v>14.0361</v>
      </c>
      <c r="L35" s="38">
        <v>0.0104</v>
      </c>
      <c r="M35" s="38">
        <v>-0.0187</v>
      </c>
    </row>
    <row r="36" spans="1:13" ht="12.75">
      <c r="A36" s="133"/>
      <c r="B36" s="134"/>
      <c r="C36" s="134"/>
      <c r="D36" s="134"/>
      <c r="E36" s="134"/>
      <c r="F36" s="134"/>
      <c r="G36" s="134"/>
      <c r="H36" s="134"/>
      <c r="I36" s="134"/>
      <c r="J36" s="134"/>
      <c r="K36" s="134"/>
      <c r="L36" s="134"/>
      <c r="M36" s="135"/>
    </row>
    <row r="37" spans="1:13" ht="12.75">
      <c r="A37" s="39"/>
      <c r="B37" s="17" t="s">
        <v>41</v>
      </c>
      <c r="C37" s="19">
        <v>2853771.71</v>
      </c>
      <c r="D37" s="21">
        <v>-0.1283</v>
      </c>
      <c r="E37" s="21">
        <v>-0.4277</v>
      </c>
      <c r="F37" s="21">
        <v>1</v>
      </c>
      <c r="G37" s="40">
        <v>448219</v>
      </c>
      <c r="H37" s="21">
        <v>-0.137</v>
      </c>
      <c r="I37" s="21">
        <v>-0.429</v>
      </c>
      <c r="J37" s="21">
        <v>1</v>
      </c>
      <c r="K37" s="39"/>
      <c r="L37" s="21">
        <v>0.0033</v>
      </c>
      <c r="M37" s="21">
        <v>-0.0029</v>
      </c>
    </row>
    <row r="38" spans="1:13" ht="12.75" customHeight="1">
      <c r="A38" s="136" t="s">
        <v>104</v>
      </c>
      <c r="B38" s="137"/>
      <c r="C38" s="137"/>
      <c r="D38" s="137"/>
      <c r="E38" s="137"/>
      <c r="F38" s="137"/>
      <c r="G38" s="137"/>
      <c r="H38" s="137"/>
      <c r="I38" s="137"/>
      <c r="J38" s="137"/>
      <c r="K38" s="137"/>
      <c r="L38" s="138"/>
      <c r="M38" s="20">
        <v>-0.0029</v>
      </c>
    </row>
    <row r="40" spans="1:8" ht="12.75" customHeight="1">
      <c r="A40" s="101" t="s">
        <v>44</v>
      </c>
      <c r="B40" s="102"/>
      <c r="C40" s="102"/>
      <c r="D40" s="102"/>
      <c r="E40" s="102"/>
      <c r="F40" s="102"/>
      <c r="G40" s="102"/>
      <c r="H40" s="103"/>
    </row>
    <row r="41" spans="1:8" ht="12.75" customHeight="1">
      <c r="A41" s="27" t="s">
        <v>45</v>
      </c>
      <c r="B41" s="27" t="s">
        <v>105</v>
      </c>
      <c r="C41" s="101" t="s">
        <v>47</v>
      </c>
      <c r="D41" s="102"/>
      <c r="E41" s="102"/>
      <c r="F41" s="102"/>
      <c r="G41" s="102"/>
      <c r="H41" s="103"/>
    </row>
    <row r="42" spans="1:8" ht="12.75" customHeight="1">
      <c r="A42" s="41">
        <v>38749</v>
      </c>
      <c r="B42" s="39" t="s">
        <v>106</v>
      </c>
      <c r="C42" s="97" t="s">
        <v>107</v>
      </c>
      <c r="D42" s="93"/>
      <c r="E42" s="93"/>
      <c r="F42" s="93"/>
      <c r="G42" s="93"/>
      <c r="H42" s="116"/>
    </row>
    <row r="43" spans="1:8" ht="12.75" customHeight="1">
      <c r="A43" s="41">
        <v>38793</v>
      </c>
      <c r="B43" s="39" t="s">
        <v>108</v>
      </c>
      <c r="C43" s="97" t="s">
        <v>109</v>
      </c>
      <c r="D43" s="93"/>
      <c r="E43" s="93"/>
      <c r="F43" s="93"/>
      <c r="G43" s="93"/>
      <c r="H43" s="116"/>
    </row>
    <row r="44" spans="1:8" ht="12.75" customHeight="1">
      <c r="A44" s="41">
        <v>38796</v>
      </c>
      <c r="B44" s="39" t="s">
        <v>110</v>
      </c>
      <c r="C44" s="97" t="s">
        <v>111</v>
      </c>
      <c r="D44" s="93"/>
      <c r="E44" s="93"/>
      <c r="F44" s="93"/>
      <c r="G44" s="93"/>
      <c r="H44" s="116"/>
    </row>
    <row r="45" spans="1:8" ht="12.75" customHeight="1">
      <c r="A45" s="41">
        <v>38867</v>
      </c>
      <c r="B45" s="39" t="s">
        <v>108</v>
      </c>
      <c r="C45" s="97" t="s">
        <v>112</v>
      </c>
      <c r="D45" s="93"/>
      <c r="E45" s="93"/>
      <c r="F45" s="93"/>
      <c r="G45" s="93"/>
      <c r="H45" s="116"/>
    </row>
    <row r="46" spans="1:8" ht="12.75" customHeight="1">
      <c r="A46" s="41">
        <v>38911</v>
      </c>
      <c r="B46" s="39" t="s">
        <v>113</v>
      </c>
      <c r="C46" s="97" t="s">
        <v>114</v>
      </c>
      <c r="D46" s="93"/>
      <c r="E46" s="93"/>
      <c r="F46" s="93"/>
      <c r="G46" s="93"/>
      <c r="H46" s="116"/>
    </row>
    <row r="48" spans="1:12" ht="12.75" customHeight="1">
      <c r="A48" s="139" t="s">
        <v>42</v>
      </c>
      <c r="B48" s="139"/>
      <c r="C48" s="139"/>
      <c r="D48" s="139"/>
      <c r="E48" s="139"/>
      <c r="F48" s="139"/>
      <c r="G48" s="139"/>
      <c r="H48" s="139"/>
      <c r="I48" s="139"/>
      <c r="J48" s="139"/>
      <c r="K48" s="139"/>
      <c r="L48" s="139"/>
    </row>
    <row r="49" spans="1:12" ht="12.75" customHeight="1">
      <c r="A49" s="139" t="s">
        <v>43</v>
      </c>
      <c r="B49" s="139"/>
      <c r="C49" s="139"/>
      <c r="D49" s="139"/>
      <c r="E49" s="139"/>
      <c r="F49" s="139"/>
      <c r="G49" s="139"/>
      <c r="H49" s="139"/>
      <c r="I49" s="139"/>
      <c r="J49" s="139"/>
      <c r="K49" s="139"/>
      <c r="L49" s="139"/>
    </row>
    <row r="50" ht="12.75">
      <c r="A50" s="22"/>
    </row>
    <row r="51" spans="1:13" ht="12.75">
      <c r="A51" s="101" t="s">
        <v>115</v>
      </c>
      <c r="B51" s="102"/>
      <c r="C51" s="102"/>
      <c r="D51" s="102"/>
      <c r="E51" s="102"/>
      <c r="F51" s="102"/>
      <c r="G51" s="102"/>
      <c r="H51" s="102"/>
      <c r="I51" s="102"/>
      <c r="J51" s="102"/>
      <c r="K51" s="102"/>
      <c r="L51" s="102"/>
      <c r="M51" s="103"/>
    </row>
    <row r="52" spans="1:13" ht="12.75">
      <c r="A52" s="120"/>
      <c r="B52" s="122"/>
      <c r="C52" s="101" t="s">
        <v>63</v>
      </c>
      <c r="D52" s="102"/>
      <c r="E52" s="102"/>
      <c r="F52" s="103"/>
      <c r="G52" s="101" t="s">
        <v>64</v>
      </c>
      <c r="H52" s="102"/>
      <c r="I52" s="102"/>
      <c r="J52" s="103"/>
      <c r="K52" s="101" t="s">
        <v>65</v>
      </c>
      <c r="L52" s="102"/>
      <c r="M52" s="103"/>
    </row>
    <row r="53" spans="1:13" ht="12.75">
      <c r="A53" s="129" t="s">
        <v>66</v>
      </c>
      <c r="B53" s="34" t="s">
        <v>67</v>
      </c>
      <c r="C53" s="131">
        <v>38929</v>
      </c>
      <c r="D53" s="129" t="s">
        <v>68</v>
      </c>
      <c r="E53" s="34" t="s">
        <v>69</v>
      </c>
      <c r="F53" s="34" t="s">
        <v>11</v>
      </c>
      <c r="G53" s="131">
        <v>38929</v>
      </c>
      <c r="H53" s="129" t="s">
        <v>68</v>
      </c>
      <c r="I53" s="34" t="s">
        <v>70</v>
      </c>
      <c r="J53" s="34" t="s">
        <v>11</v>
      </c>
      <c r="K53" s="131">
        <v>38929</v>
      </c>
      <c r="L53" s="129" t="s">
        <v>68</v>
      </c>
      <c r="M53" s="34" t="s">
        <v>9</v>
      </c>
    </row>
    <row r="54" spans="1:13" ht="12.75">
      <c r="A54" s="130"/>
      <c r="B54" s="35" t="s">
        <v>116</v>
      </c>
      <c r="C54" s="132"/>
      <c r="D54" s="130"/>
      <c r="E54" s="36">
        <v>38718</v>
      </c>
      <c r="F54" s="35" t="s">
        <v>12</v>
      </c>
      <c r="G54" s="132"/>
      <c r="H54" s="130"/>
      <c r="I54" s="36">
        <v>38718</v>
      </c>
      <c r="J54" s="35" t="s">
        <v>12</v>
      </c>
      <c r="K54" s="132"/>
      <c r="L54" s="130"/>
      <c r="M54" s="35" t="s">
        <v>72</v>
      </c>
    </row>
    <row r="55" spans="1:13" ht="12.75">
      <c r="A55" s="16">
        <v>1</v>
      </c>
      <c r="B55" s="30" t="s">
        <v>117</v>
      </c>
      <c r="C55" s="18">
        <v>297998.22</v>
      </c>
      <c r="D55" s="20">
        <v>-0.0483</v>
      </c>
      <c r="E55" s="20">
        <v>0.5479</v>
      </c>
      <c r="F55" s="20">
        <v>0.0637</v>
      </c>
      <c r="G55" s="37">
        <v>97526</v>
      </c>
      <c r="H55" s="20">
        <v>-0.0503</v>
      </c>
      <c r="I55" s="20">
        <v>0.5266</v>
      </c>
      <c r="J55" s="20">
        <v>0.0994</v>
      </c>
      <c r="K55" s="15">
        <v>3.0556</v>
      </c>
      <c r="L55" s="38">
        <v>0.002</v>
      </c>
      <c r="M55" s="38">
        <v>0.0139</v>
      </c>
    </row>
    <row r="56" spans="1:13" ht="12.75">
      <c r="A56" s="16">
        <v>2</v>
      </c>
      <c r="B56" s="30" t="s">
        <v>118</v>
      </c>
      <c r="C56" s="18">
        <v>3916.29</v>
      </c>
      <c r="D56" s="20">
        <v>0.0386</v>
      </c>
      <c r="E56" s="20">
        <v>-0.0245</v>
      </c>
      <c r="F56" s="20">
        <v>0.0008</v>
      </c>
      <c r="G56" s="37">
        <v>1418</v>
      </c>
      <c r="H56" s="20">
        <v>0.0312</v>
      </c>
      <c r="I56" s="20">
        <v>-0.0352</v>
      </c>
      <c r="J56" s="20">
        <v>0.0014</v>
      </c>
      <c r="K56" s="15">
        <v>2.7624</v>
      </c>
      <c r="L56" s="38">
        <v>0.0072</v>
      </c>
      <c r="M56" s="38">
        <v>0.0111</v>
      </c>
    </row>
    <row r="57" spans="1:13" ht="12.75">
      <c r="A57" s="16">
        <v>3</v>
      </c>
      <c r="B57" s="30" t="s">
        <v>119</v>
      </c>
      <c r="C57" s="18">
        <v>1424348.76</v>
      </c>
      <c r="D57" s="20">
        <v>0.0052</v>
      </c>
      <c r="E57" s="20">
        <v>-0.0158</v>
      </c>
      <c r="F57" s="20">
        <v>0.3043</v>
      </c>
      <c r="G57" s="37">
        <v>418678</v>
      </c>
      <c r="H57" s="20">
        <v>0.0029</v>
      </c>
      <c r="I57" s="20">
        <v>-0.0254</v>
      </c>
      <c r="J57" s="20">
        <v>0.4267</v>
      </c>
      <c r="K57" s="15">
        <v>3.402</v>
      </c>
      <c r="L57" s="38">
        <v>0.0023</v>
      </c>
      <c r="M57" s="38">
        <v>0.0099</v>
      </c>
    </row>
    <row r="58" spans="1:13" ht="12.75">
      <c r="A58" s="16">
        <v>4</v>
      </c>
      <c r="B58" s="30" t="s">
        <v>120</v>
      </c>
      <c r="C58" s="18">
        <v>1319212.46</v>
      </c>
      <c r="D58" s="20">
        <v>-0.0797</v>
      </c>
      <c r="E58" s="20">
        <v>-0.3972</v>
      </c>
      <c r="F58" s="20">
        <v>0.2818</v>
      </c>
      <c r="G58" s="37">
        <v>240027</v>
      </c>
      <c r="H58" s="20">
        <v>-0.0806</v>
      </c>
      <c r="I58" s="20">
        <v>-0.4017</v>
      </c>
      <c r="J58" s="20">
        <v>0.2446</v>
      </c>
      <c r="K58" s="15">
        <v>5.4961</v>
      </c>
      <c r="L58" s="38">
        <v>0.001</v>
      </c>
      <c r="M58" s="38">
        <v>0.0075</v>
      </c>
    </row>
    <row r="59" spans="1:13" ht="12.75">
      <c r="A59" s="16">
        <v>5</v>
      </c>
      <c r="B59" s="30" t="s">
        <v>121</v>
      </c>
      <c r="C59" s="18">
        <v>25540.61</v>
      </c>
      <c r="D59" s="20">
        <v>-0.0511</v>
      </c>
      <c r="E59" s="20">
        <v>-0.1835</v>
      </c>
      <c r="F59" s="20">
        <v>0.0055</v>
      </c>
      <c r="G59" s="37">
        <v>6181</v>
      </c>
      <c r="H59" s="20">
        <v>-0.0517</v>
      </c>
      <c r="I59" s="20">
        <v>-0.1886</v>
      </c>
      <c r="J59" s="20">
        <v>0.0063</v>
      </c>
      <c r="K59" s="15">
        <v>4.1322</v>
      </c>
      <c r="L59" s="38">
        <v>0.0006</v>
      </c>
      <c r="M59" s="38">
        <v>0.0062</v>
      </c>
    </row>
    <row r="60" spans="1:13" ht="12.75">
      <c r="A60" s="16">
        <v>6</v>
      </c>
      <c r="B60" s="30" t="s">
        <v>122</v>
      </c>
      <c r="C60" s="18">
        <v>187304.26</v>
      </c>
      <c r="D60" s="20">
        <v>-0.0682</v>
      </c>
      <c r="E60" s="20">
        <v>-0.6107</v>
      </c>
      <c r="F60" s="20">
        <v>0.04</v>
      </c>
      <c r="G60" s="37">
        <v>17601</v>
      </c>
      <c r="H60" s="20">
        <v>-0.0705</v>
      </c>
      <c r="I60" s="20">
        <v>-0.6127</v>
      </c>
      <c r="J60" s="20">
        <v>0.0179</v>
      </c>
      <c r="K60" s="15">
        <v>10.6417</v>
      </c>
      <c r="L60" s="38">
        <v>0.0025</v>
      </c>
      <c r="M60" s="38">
        <v>0.0051</v>
      </c>
    </row>
    <row r="61" spans="1:13" ht="12.75">
      <c r="A61" s="16">
        <v>7</v>
      </c>
      <c r="B61" s="30" t="s">
        <v>123</v>
      </c>
      <c r="C61" s="18">
        <v>10043.03</v>
      </c>
      <c r="D61" s="20">
        <v>0.0103</v>
      </c>
      <c r="E61" s="20">
        <v>-0.0222</v>
      </c>
      <c r="F61" s="20">
        <v>0.0021</v>
      </c>
      <c r="G61" s="37">
        <v>1991</v>
      </c>
      <c r="H61" s="20">
        <v>0</v>
      </c>
      <c r="I61" s="20">
        <v>-0.025</v>
      </c>
      <c r="J61" s="20">
        <v>0.002</v>
      </c>
      <c r="K61" s="15">
        <v>5.0439</v>
      </c>
      <c r="L61" s="38">
        <v>0.0103</v>
      </c>
      <c r="M61" s="38">
        <v>0.0028</v>
      </c>
    </row>
    <row r="62" spans="1:13" ht="12.75">
      <c r="A62" s="16">
        <v>8</v>
      </c>
      <c r="B62" s="30" t="s">
        <v>124</v>
      </c>
      <c r="C62" s="18">
        <v>42791.91</v>
      </c>
      <c r="D62" s="20">
        <v>-0.0096</v>
      </c>
      <c r="E62" s="20">
        <v>0.281</v>
      </c>
      <c r="F62" s="20">
        <v>0.0091</v>
      </c>
      <c r="G62" s="37">
        <v>3985</v>
      </c>
      <c r="H62" s="20">
        <v>-0.0129</v>
      </c>
      <c r="I62" s="20">
        <v>0.2779</v>
      </c>
      <c r="J62" s="20">
        <v>0.0041</v>
      </c>
      <c r="K62" s="15">
        <v>10.7388</v>
      </c>
      <c r="L62" s="38">
        <v>0.0034</v>
      </c>
      <c r="M62" s="38">
        <v>0.0024</v>
      </c>
    </row>
    <row r="63" spans="1:13" ht="12.75">
      <c r="A63" s="16">
        <v>9</v>
      </c>
      <c r="B63" s="30" t="s">
        <v>125</v>
      </c>
      <c r="C63" s="18">
        <v>424531.69</v>
      </c>
      <c r="D63" s="20">
        <v>-0.1898</v>
      </c>
      <c r="E63" s="20">
        <v>-0.7917</v>
      </c>
      <c r="F63" s="20">
        <v>0.0907</v>
      </c>
      <c r="G63" s="37">
        <v>39295</v>
      </c>
      <c r="H63" s="20">
        <v>-0.1914</v>
      </c>
      <c r="I63" s="20">
        <v>-0.7921</v>
      </c>
      <c r="J63" s="20">
        <v>0.04</v>
      </c>
      <c r="K63" s="15">
        <v>10.8036</v>
      </c>
      <c r="L63" s="38">
        <v>0.0019</v>
      </c>
      <c r="M63" s="38">
        <v>0.002</v>
      </c>
    </row>
    <row r="64" spans="1:13" ht="12.75">
      <c r="A64" s="16">
        <v>10</v>
      </c>
      <c r="B64" s="30" t="s">
        <v>126</v>
      </c>
      <c r="C64" s="18">
        <v>18942.31</v>
      </c>
      <c r="D64" s="20">
        <v>0.0066</v>
      </c>
      <c r="E64" s="20">
        <v>0.0226</v>
      </c>
      <c r="F64" s="20">
        <v>0.004</v>
      </c>
      <c r="G64" s="37">
        <v>1629</v>
      </c>
      <c r="H64" s="20">
        <v>0.0035</v>
      </c>
      <c r="I64" s="20">
        <v>0.021</v>
      </c>
      <c r="J64" s="20">
        <v>0.0017</v>
      </c>
      <c r="K64" s="15">
        <v>11.6317</v>
      </c>
      <c r="L64" s="38">
        <v>0.0031</v>
      </c>
      <c r="M64" s="38">
        <v>0.0016</v>
      </c>
    </row>
    <row r="65" spans="1:13" ht="12.75">
      <c r="A65" s="16">
        <v>11</v>
      </c>
      <c r="B65" s="30" t="s">
        <v>127</v>
      </c>
      <c r="C65" s="18">
        <v>12714.8</v>
      </c>
      <c r="D65" s="20">
        <v>-0.0026</v>
      </c>
      <c r="E65" s="20">
        <v>-0.4004</v>
      </c>
      <c r="F65" s="20">
        <v>0.0027</v>
      </c>
      <c r="G65" s="37">
        <v>2100</v>
      </c>
      <c r="H65" s="20">
        <v>-0.0051</v>
      </c>
      <c r="I65" s="20">
        <v>-0.3973</v>
      </c>
      <c r="J65" s="20">
        <v>0.0021</v>
      </c>
      <c r="K65" s="15">
        <v>6.0556</v>
      </c>
      <c r="L65" s="38">
        <v>0.0025</v>
      </c>
      <c r="M65" s="38">
        <v>-0.0052</v>
      </c>
    </row>
    <row r="66" spans="1:13" ht="12.75">
      <c r="A66" s="16">
        <v>12</v>
      </c>
      <c r="B66" s="30" t="s">
        <v>128</v>
      </c>
      <c r="C66" s="18">
        <v>15148.21</v>
      </c>
      <c r="D66" s="20">
        <v>0.0003</v>
      </c>
      <c r="E66" s="20">
        <v>-0.0425</v>
      </c>
      <c r="F66" s="20">
        <v>0.0032</v>
      </c>
      <c r="G66" s="37">
        <v>2532</v>
      </c>
      <c r="H66" s="20">
        <v>-0.0144</v>
      </c>
      <c r="I66" s="20">
        <v>-0.0369</v>
      </c>
      <c r="J66" s="20">
        <v>0.0026</v>
      </c>
      <c r="K66" s="15">
        <v>5.9824</v>
      </c>
      <c r="L66" s="38">
        <v>0.0149</v>
      </c>
      <c r="M66" s="38">
        <v>-0.0058</v>
      </c>
    </row>
    <row r="67" spans="1:13" ht="12.75">
      <c r="A67" s="16">
        <v>13</v>
      </c>
      <c r="B67" s="30" t="s">
        <v>129</v>
      </c>
      <c r="C67" s="18">
        <v>24476.92</v>
      </c>
      <c r="D67" s="20">
        <v>0.004</v>
      </c>
      <c r="E67" s="20">
        <v>-0.0069</v>
      </c>
      <c r="F67" s="20">
        <v>0.0052</v>
      </c>
      <c r="G67" s="37">
        <v>8255</v>
      </c>
      <c r="H67" s="20">
        <v>0</v>
      </c>
      <c r="I67" s="20">
        <v>0</v>
      </c>
      <c r="J67" s="20">
        <v>0.0084</v>
      </c>
      <c r="K67" s="15">
        <v>2.9651</v>
      </c>
      <c r="L67" s="38">
        <v>0.004</v>
      </c>
      <c r="M67" s="38">
        <v>-0.0069</v>
      </c>
    </row>
    <row r="68" spans="1:13" ht="12.75">
      <c r="A68" s="16">
        <v>14</v>
      </c>
      <c r="B68" s="30" t="s">
        <v>130</v>
      </c>
      <c r="C68" s="18">
        <v>2087.12</v>
      </c>
      <c r="D68" s="20">
        <v>-0.0875</v>
      </c>
      <c r="E68" s="20">
        <v>-0.8351</v>
      </c>
      <c r="F68" s="20">
        <v>0.0004</v>
      </c>
      <c r="G68" s="15">
        <v>370</v>
      </c>
      <c r="H68" s="20">
        <v>-0.0907</v>
      </c>
      <c r="I68" s="20">
        <v>-0.8335</v>
      </c>
      <c r="J68" s="20">
        <v>0.0004</v>
      </c>
      <c r="K68" s="15">
        <v>5.6475</v>
      </c>
      <c r="L68" s="38">
        <v>0.0036</v>
      </c>
      <c r="M68" s="38">
        <v>-0.0093</v>
      </c>
    </row>
    <row r="69" spans="1:13" ht="12.75">
      <c r="A69" s="16">
        <v>15</v>
      </c>
      <c r="B69" s="30" t="s">
        <v>131</v>
      </c>
      <c r="C69" s="18">
        <v>2500.28</v>
      </c>
      <c r="D69" s="20">
        <v>-0.002</v>
      </c>
      <c r="E69" s="20">
        <v>-0.4275</v>
      </c>
      <c r="F69" s="20">
        <v>0.0005</v>
      </c>
      <c r="G69" s="15">
        <v>415</v>
      </c>
      <c r="H69" s="20">
        <v>-0.0039</v>
      </c>
      <c r="I69" s="20">
        <v>-0.422</v>
      </c>
      <c r="J69" s="20">
        <v>0.0004</v>
      </c>
      <c r="K69" s="15">
        <v>6.0203</v>
      </c>
      <c r="L69" s="38">
        <v>0.0019</v>
      </c>
      <c r="M69" s="38">
        <v>-0.0095</v>
      </c>
    </row>
    <row r="70" spans="1:13" ht="12.75">
      <c r="A70" s="16">
        <v>16</v>
      </c>
      <c r="B70" s="30" t="s">
        <v>132</v>
      </c>
      <c r="C70" s="18">
        <v>417812.67</v>
      </c>
      <c r="D70" s="20">
        <v>-0.101</v>
      </c>
      <c r="E70" s="20">
        <v>-0.539</v>
      </c>
      <c r="F70" s="20">
        <v>0.0893</v>
      </c>
      <c r="G70" s="37">
        <v>68615</v>
      </c>
      <c r="H70" s="20">
        <v>-0.1037</v>
      </c>
      <c r="I70" s="20">
        <v>-0.5343</v>
      </c>
      <c r="J70" s="20">
        <v>0.0699</v>
      </c>
      <c r="K70" s="15">
        <v>6.0892</v>
      </c>
      <c r="L70" s="38">
        <v>0.003</v>
      </c>
      <c r="M70" s="38">
        <v>-0.0102</v>
      </c>
    </row>
    <row r="71" spans="1:13" ht="12.75">
      <c r="A71" s="16">
        <v>17</v>
      </c>
      <c r="B71" s="30" t="s">
        <v>133</v>
      </c>
      <c r="C71" s="18">
        <v>20195.28</v>
      </c>
      <c r="D71" s="20">
        <v>-0.0255</v>
      </c>
      <c r="E71" s="20">
        <v>0.2203</v>
      </c>
      <c r="F71" s="20">
        <v>0.0043</v>
      </c>
      <c r="G71" s="37">
        <v>5261</v>
      </c>
      <c r="H71" s="20">
        <v>-0.0441</v>
      </c>
      <c r="I71" s="20">
        <v>0.2342</v>
      </c>
      <c r="J71" s="20">
        <v>0.0054</v>
      </c>
      <c r="K71" s="15">
        <v>3.8384</v>
      </c>
      <c r="L71" s="38">
        <v>0.0195</v>
      </c>
      <c r="M71" s="38">
        <v>-0.0113</v>
      </c>
    </row>
    <row r="72" spans="1:13" ht="12.75">
      <c r="A72" s="16">
        <v>18</v>
      </c>
      <c r="B72" s="30" t="s">
        <v>134</v>
      </c>
      <c r="C72" s="18">
        <v>20103.49</v>
      </c>
      <c r="D72" s="20">
        <v>-0.8957</v>
      </c>
      <c r="E72" s="20">
        <v>-0.9401</v>
      </c>
      <c r="F72" s="20">
        <v>0.0043</v>
      </c>
      <c r="G72" s="37">
        <v>5456</v>
      </c>
      <c r="H72" s="20">
        <v>-0.8962</v>
      </c>
      <c r="I72" s="20">
        <v>-0.9392</v>
      </c>
      <c r="J72" s="20">
        <v>0.0056</v>
      </c>
      <c r="K72" s="15">
        <v>3.6847</v>
      </c>
      <c r="L72" s="38">
        <v>0.0049</v>
      </c>
      <c r="M72" s="38">
        <v>-0.0138</v>
      </c>
    </row>
    <row r="73" spans="1:13" ht="12.75">
      <c r="A73" s="16">
        <v>19</v>
      </c>
      <c r="B73" s="30" t="s">
        <v>135</v>
      </c>
      <c r="C73" s="18">
        <v>52480.99</v>
      </c>
      <c r="D73" s="20">
        <v>-0.0238</v>
      </c>
      <c r="E73" s="20">
        <v>-0.4674</v>
      </c>
      <c r="F73" s="20">
        <v>0.0112</v>
      </c>
      <c r="G73" s="37">
        <v>10234</v>
      </c>
      <c r="H73" s="20">
        <v>-0.031</v>
      </c>
      <c r="I73" s="20">
        <v>-0.4589</v>
      </c>
      <c r="J73" s="20">
        <v>0.0104</v>
      </c>
      <c r="K73" s="15">
        <v>5.1283</v>
      </c>
      <c r="L73" s="38">
        <v>0.0074</v>
      </c>
      <c r="M73" s="38">
        <v>-0.0158</v>
      </c>
    </row>
    <row r="74" spans="1:13" ht="12.75">
      <c r="A74" s="16">
        <v>20</v>
      </c>
      <c r="B74" s="30" t="s">
        <v>136</v>
      </c>
      <c r="C74" s="18">
        <v>25970.25</v>
      </c>
      <c r="D74" s="20">
        <v>-0.0395</v>
      </c>
      <c r="E74" s="20">
        <v>-0.1022</v>
      </c>
      <c r="F74" s="20">
        <v>0.0055</v>
      </c>
      <c r="G74" s="37">
        <v>2621</v>
      </c>
      <c r="H74" s="20">
        <v>-0.0571</v>
      </c>
      <c r="I74" s="20">
        <v>-0.0868</v>
      </c>
      <c r="J74" s="20">
        <v>0.0027</v>
      </c>
      <c r="K74" s="15">
        <v>9.9076</v>
      </c>
      <c r="L74" s="38">
        <v>0.0186</v>
      </c>
      <c r="M74" s="38">
        <v>-0.0168</v>
      </c>
    </row>
    <row r="75" spans="1:13" ht="12.75">
      <c r="A75" s="16">
        <v>21</v>
      </c>
      <c r="B75" s="30" t="s">
        <v>137</v>
      </c>
      <c r="C75" s="18">
        <v>97526.19</v>
      </c>
      <c r="D75" s="20">
        <v>-0.0218</v>
      </c>
      <c r="E75" s="20">
        <v>-0.2481</v>
      </c>
      <c r="F75" s="20">
        <v>0.0208</v>
      </c>
      <c r="G75" s="37">
        <v>15606</v>
      </c>
      <c r="H75" s="20">
        <v>-0.0259</v>
      </c>
      <c r="I75" s="20">
        <v>-0.2342</v>
      </c>
      <c r="J75" s="20">
        <v>0.0159</v>
      </c>
      <c r="K75" s="15">
        <v>6.2491</v>
      </c>
      <c r="L75" s="38">
        <v>0.0043</v>
      </c>
      <c r="M75" s="38">
        <v>-0.0182</v>
      </c>
    </row>
    <row r="76" spans="1:13" ht="12.75">
      <c r="A76" s="16">
        <v>22</v>
      </c>
      <c r="B76" s="30" t="s">
        <v>138</v>
      </c>
      <c r="C76" s="18">
        <v>49795.9</v>
      </c>
      <c r="D76" s="20">
        <v>-0.0221</v>
      </c>
      <c r="E76" s="20">
        <v>-0.1974</v>
      </c>
      <c r="F76" s="20">
        <v>0.0106</v>
      </c>
      <c r="G76" s="37">
        <v>7049</v>
      </c>
      <c r="H76" s="20">
        <v>-0.0259</v>
      </c>
      <c r="I76" s="20">
        <v>-0.1823</v>
      </c>
      <c r="J76" s="20">
        <v>0.0072</v>
      </c>
      <c r="K76" s="15">
        <v>7.0639</v>
      </c>
      <c r="L76" s="38">
        <v>0.0039</v>
      </c>
      <c r="M76" s="38">
        <v>-0.0185</v>
      </c>
    </row>
    <row r="77" spans="1:13" ht="12.75">
      <c r="A77" s="16">
        <v>23</v>
      </c>
      <c r="B77" s="30" t="s">
        <v>139</v>
      </c>
      <c r="C77" s="18">
        <v>4777.45</v>
      </c>
      <c r="D77" s="20">
        <v>-0.0438</v>
      </c>
      <c r="E77" s="20">
        <v>-0.2242</v>
      </c>
      <c r="F77" s="20">
        <v>0.001</v>
      </c>
      <c r="G77" s="37">
        <v>1114</v>
      </c>
      <c r="H77" s="20">
        <v>-0.048</v>
      </c>
      <c r="I77" s="20">
        <v>-0.1967</v>
      </c>
      <c r="J77" s="20">
        <v>0.0011</v>
      </c>
      <c r="K77" s="15">
        <v>4.2894</v>
      </c>
      <c r="L77" s="38">
        <v>0.0045</v>
      </c>
      <c r="M77" s="38">
        <v>-0.0343</v>
      </c>
    </row>
    <row r="78" spans="1:13" ht="12.75">
      <c r="A78" s="16">
        <v>24</v>
      </c>
      <c r="B78" s="30" t="s">
        <v>140</v>
      </c>
      <c r="C78" s="18">
        <v>23307.04</v>
      </c>
      <c r="D78" s="20">
        <v>-0.8647</v>
      </c>
      <c r="E78" s="20">
        <v>-0.9316</v>
      </c>
      <c r="F78" s="20">
        <v>0.005</v>
      </c>
      <c r="G78" s="37">
        <v>3573</v>
      </c>
      <c r="H78" s="20">
        <v>-0.8704</v>
      </c>
      <c r="I78" s="20">
        <v>-0.9291</v>
      </c>
      <c r="J78" s="20">
        <v>0.0036</v>
      </c>
      <c r="K78" s="15">
        <v>6.5225</v>
      </c>
      <c r="L78" s="38">
        <v>0.0441</v>
      </c>
      <c r="M78" s="38">
        <v>-0.0351</v>
      </c>
    </row>
    <row r="79" spans="1:13" ht="12.75">
      <c r="A79" s="16">
        <v>25</v>
      </c>
      <c r="B79" s="30" t="s">
        <v>141</v>
      </c>
      <c r="C79" s="18">
        <v>37389.76</v>
      </c>
      <c r="D79" s="20">
        <v>-0.013</v>
      </c>
      <c r="E79" s="20">
        <v>-0.1273</v>
      </c>
      <c r="F79" s="20">
        <v>0.008</v>
      </c>
      <c r="G79" s="37">
        <v>6932</v>
      </c>
      <c r="H79" s="20">
        <v>-0.0181</v>
      </c>
      <c r="I79" s="20">
        <v>-0.0903</v>
      </c>
      <c r="J79" s="20">
        <v>0.0071</v>
      </c>
      <c r="K79" s="15">
        <v>5.3936</v>
      </c>
      <c r="L79" s="38">
        <v>0.0052</v>
      </c>
      <c r="M79" s="38">
        <v>-0.0407</v>
      </c>
    </row>
    <row r="80" spans="1:13" ht="12.75">
      <c r="A80" s="16">
        <v>26</v>
      </c>
      <c r="B80" s="30" t="s">
        <v>142</v>
      </c>
      <c r="C80" s="18">
        <v>1340.83</v>
      </c>
      <c r="D80" s="20">
        <v>-0.0057</v>
      </c>
      <c r="E80" s="20">
        <v>-0.5228</v>
      </c>
      <c r="F80" s="20">
        <v>0.0003</v>
      </c>
      <c r="G80" s="15">
        <v>289</v>
      </c>
      <c r="H80" s="20">
        <v>-0.0074</v>
      </c>
      <c r="I80" s="20">
        <v>-0.4981</v>
      </c>
      <c r="J80" s="20">
        <v>0.0003</v>
      </c>
      <c r="K80" s="15">
        <v>4.6389</v>
      </c>
      <c r="L80" s="38">
        <v>0.0018</v>
      </c>
      <c r="M80" s="38">
        <v>-0.0492</v>
      </c>
    </row>
    <row r="81" spans="1:13" ht="12.75">
      <c r="A81" s="16">
        <v>27</v>
      </c>
      <c r="B81" s="30" t="s">
        <v>143</v>
      </c>
      <c r="C81" s="18">
        <v>4939.86</v>
      </c>
      <c r="D81" s="20">
        <v>0.0004</v>
      </c>
      <c r="E81" s="20">
        <v>-0.1484</v>
      </c>
      <c r="F81" s="20">
        <v>0.0011</v>
      </c>
      <c r="G81" s="37">
        <v>1327</v>
      </c>
      <c r="H81" s="20">
        <v>0</v>
      </c>
      <c r="I81" s="20">
        <v>-0.0956</v>
      </c>
      <c r="J81" s="20">
        <v>0.0014</v>
      </c>
      <c r="K81" s="15">
        <v>3.7238</v>
      </c>
      <c r="L81" s="38">
        <v>0.0003</v>
      </c>
      <c r="M81" s="38">
        <v>-0.0585</v>
      </c>
    </row>
    <row r="82" spans="1:13" ht="12.75">
      <c r="A82" s="16">
        <v>28</v>
      </c>
      <c r="B82" s="30" t="s">
        <v>144</v>
      </c>
      <c r="C82" s="18">
        <v>2113.23</v>
      </c>
      <c r="D82" s="20">
        <v>-0.0081</v>
      </c>
      <c r="E82" s="20">
        <v>-0.1581</v>
      </c>
      <c r="F82" s="20">
        <v>0.0005</v>
      </c>
      <c r="G82" s="15">
        <v>540</v>
      </c>
      <c r="H82" s="20">
        <v>-0.0088</v>
      </c>
      <c r="I82" s="20">
        <v>-0.1003</v>
      </c>
      <c r="J82" s="20">
        <v>0.0006</v>
      </c>
      <c r="K82" s="15">
        <v>3.9113</v>
      </c>
      <c r="L82" s="38">
        <v>0.0008</v>
      </c>
      <c r="M82" s="38">
        <v>-0.0642</v>
      </c>
    </row>
    <row r="83" spans="1:13" ht="12.75">
      <c r="A83" s="16">
        <v>29</v>
      </c>
      <c r="B83" s="30" t="s">
        <v>145</v>
      </c>
      <c r="C83" s="18">
        <v>6978.95</v>
      </c>
      <c r="D83" s="20">
        <v>-0.0161</v>
      </c>
      <c r="E83" s="20">
        <v>-0.3705</v>
      </c>
      <c r="F83" s="20">
        <v>0.0015</v>
      </c>
      <c r="G83" s="37">
        <v>1444</v>
      </c>
      <c r="H83" s="20">
        <v>-0.0215</v>
      </c>
      <c r="I83" s="20">
        <v>-0.3235</v>
      </c>
      <c r="J83" s="20">
        <v>0.0015</v>
      </c>
      <c r="K83" s="15">
        <v>4.8315</v>
      </c>
      <c r="L83" s="38">
        <v>0.0055</v>
      </c>
      <c r="M83" s="38">
        <v>-0.0695</v>
      </c>
    </row>
    <row r="84" spans="1:13" ht="12.75">
      <c r="A84" s="16">
        <v>30</v>
      </c>
      <c r="B84" s="30" t="s">
        <v>146</v>
      </c>
      <c r="C84" s="18">
        <v>13271.92</v>
      </c>
      <c r="D84" s="20">
        <v>-0.0003</v>
      </c>
      <c r="E84" s="20">
        <v>-0.1397</v>
      </c>
      <c r="F84" s="20">
        <v>0.0028</v>
      </c>
      <c r="G84" s="15">
        <v>511</v>
      </c>
      <c r="H84" s="20">
        <v>-0.0051</v>
      </c>
      <c r="I84" s="20">
        <v>-0.0727</v>
      </c>
      <c r="J84" s="20">
        <v>0.0005</v>
      </c>
      <c r="K84" s="15">
        <v>25.9721</v>
      </c>
      <c r="L84" s="38">
        <v>0.0048</v>
      </c>
      <c r="M84" s="38">
        <v>-0.0723</v>
      </c>
    </row>
    <row r="85" spans="1:13" ht="12.75">
      <c r="A85" s="16">
        <v>31</v>
      </c>
      <c r="B85" s="30" t="s">
        <v>147</v>
      </c>
      <c r="C85" s="18">
        <v>33311.9</v>
      </c>
      <c r="D85" s="20">
        <v>0.0046</v>
      </c>
      <c r="E85" s="20">
        <v>-0.137</v>
      </c>
      <c r="F85" s="20">
        <v>0.0071</v>
      </c>
      <c r="G85" s="37">
        <v>3776</v>
      </c>
      <c r="H85" s="20">
        <v>-0.0041</v>
      </c>
      <c r="I85" s="20">
        <v>-0.0499</v>
      </c>
      <c r="J85" s="20">
        <v>0.0038</v>
      </c>
      <c r="K85" s="15">
        <v>8.8226</v>
      </c>
      <c r="L85" s="38">
        <v>0.0088</v>
      </c>
      <c r="M85" s="38">
        <v>-0.0918</v>
      </c>
    </row>
    <row r="86" spans="1:13" ht="12.75">
      <c r="A86" s="133"/>
      <c r="B86" s="134"/>
      <c r="C86" s="134"/>
      <c r="D86" s="134"/>
      <c r="E86" s="134"/>
      <c r="F86" s="134"/>
      <c r="G86" s="134"/>
      <c r="H86" s="134"/>
      <c r="I86" s="134"/>
      <c r="J86" s="134"/>
      <c r="K86" s="134"/>
      <c r="L86" s="134"/>
      <c r="M86" s="135"/>
    </row>
    <row r="87" spans="1:13" ht="12.75">
      <c r="A87" s="16">
        <v>32</v>
      </c>
      <c r="B87" s="30" t="s">
        <v>148</v>
      </c>
      <c r="C87" s="18">
        <v>2626</v>
      </c>
      <c r="D87" s="20">
        <v>0.0535</v>
      </c>
      <c r="E87" s="20">
        <v>1.1883</v>
      </c>
      <c r="F87" s="20">
        <v>0.0006</v>
      </c>
      <c r="G87" s="15">
        <v>871</v>
      </c>
      <c r="H87" s="20">
        <v>0.051</v>
      </c>
      <c r="I87" s="20">
        <v>1.1782</v>
      </c>
      <c r="J87" s="20">
        <v>0.0009</v>
      </c>
      <c r="K87" s="15">
        <v>3.0139</v>
      </c>
      <c r="L87" s="38">
        <v>0.0023</v>
      </c>
      <c r="M87" s="38">
        <v>0.0046</v>
      </c>
    </row>
    <row r="88" spans="1:13" ht="12.75">
      <c r="A88" s="16">
        <v>33</v>
      </c>
      <c r="B88" s="30" t="s">
        <v>149</v>
      </c>
      <c r="C88" s="18">
        <v>5197.91</v>
      </c>
      <c r="D88" s="20">
        <v>1.3635</v>
      </c>
      <c r="E88" s="20">
        <v>2.4648</v>
      </c>
      <c r="F88" s="20">
        <v>0.0011</v>
      </c>
      <c r="G88" s="15">
        <v>517</v>
      </c>
      <c r="H88" s="20">
        <v>1.3561</v>
      </c>
      <c r="I88" s="20">
        <v>2.4452</v>
      </c>
      <c r="J88" s="20">
        <v>0.0005</v>
      </c>
      <c r="K88" s="15">
        <v>10.0582</v>
      </c>
      <c r="L88" s="38">
        <v>0.0032</v>
      </c>
      <c r="M88" s="38">
        <v>0.0057</v>
      </c>
    </row>
    <row r="89" spans="1:13" ht="12.75">
      <c r="A89" s="16">
        <v>34</v>
      </c>
      <c r="B89" s="30" t="s">
        <v>150</v>
      </c>
      <c r="C89" s="18">
        <v>50464.77</v>
      </c>
      <c r="D89" s="20">
        <v>0.0081</v>
      </c>
      <c r="E89" s="20">
        <v>0.0081</v>
      </c>
      <c r="F89" s="20">
        <v>0.0108</v>
      </c>
      <c r="G89" s="37">
        <v>3482</v>
      </c>
      <c r="H89" s="20">
        <v>0.0061</v>
      </c>
      <c r="I89" s="20">
        <v>0.0061</v>
      </c>
      <c r="J89" s="20">
        <v>0.0035</v>
      </c>
      <c r="K89" s="15">
        <v>14.4936</v>
      </c>
      <c r="L89" s="38">
        <v>0.002</v>
      </c>
      <c r="M89" s="38">
        <v>0.002</v>
      </c>
    </row>
    <row r="90" spans="1:13" ht="12.75">
      <c r="A90" s="39"/>
      <c r="B90" s="17" t="s">
        <v>41</v>
      </c>
      <c r="C90" s="19">
        <v>4681161.26</v>
      </c>
      <c r="D90" s="21">
        <v>-0.1066</v>
      </c>
      <c r="E90" s="21">
        <v>-0.4551</v>
      </c>
      <c r="F90" s="21">
        <v>1</v>
      </c>
      <c r="G90" s="40">
        <v>981221</v>
      </c>
      <c r="H90" s="21">
        <v>-0.1032</v>
      </c>
      <c r="I90" s="21">
        <v>-0.3575</v>
      </c>
      <c r="J90" s="21">
        <v>1</v>
      </c>
      <c r="K90" s="39"/>
      <c r="L90" s="21">
        <v>0.0061</v>
      </c>
      <c r="M90" s="21">
        <v>-0.0171</v>
      </c>
    </row>
    <row r="91" spans="1:13" ht="12.75">
      <c r="A91" s="136" t="s">
        <v>104</v>
      </c>
      <c r="B91" s="137"/>
      <c r="C91" s="137"/>
      <c r="D91" s="137"/>
      <c r="E91" s="137"/>
      <c r="F91" s="137"/>
      <c r="G91" s="137"/>
      <c r="H91" s="137"/>
      <c r="I91" s="137"/>
      <c r="J91" s="137"/>
      <c r="K91" s="137"/>
      <c r="L91" s="138"/>
      <c r="M91" s="20">
        <v>-0.0192</v>
      </c>
    </row>
    <row r="93" spans="1:8" ht="12.75">
      <c r="A93" s="101" t="s">
        <v>44</v>
      </c>
      <c r="B93" s="102"/>
      <c r="C93" s="102"/>
      <c r="D93" s="102"/>
      <c r="E93" s="102"/>
      <c r="F93" s="102"/>
      <c r="G93" s="102"/>
      <c r="H93" s="103"/>
    </row>
    <row r="94" spans="1:8" ht="12.75">
      <c r="A94" s="27" t="s">
        <v>45</v>
      </c>
      <c r="B94" s="27" t="s">
        <v>105</v>
      </c>
      <c r="C94" s="101" t="s">
        <v>47</v>
      </c>
      <c r="D94" s="102"/>
      <c r="E94" s="102"/>
      <c r="F94" s="102"/>
      <c r="G94" s="102"/>
      <c r="H94" s="103"/>
    </row>
    <row r="95" spans="1:8" ht="12.75">
      <c r="A95" s="41">
        <v>38777</v>
      </c>
      <c r="B95" s="39" t="s">
        <v>151</v>
      </c>
      <c r="C95" s="97" t="s">
        <v>152</v>
      </c>
      <c r="D95" s="93"/>
      <c r="E95" s="93"/>
      <c r="F95" s="93"/>
      <c r="G95" s="93"/>
      <c r="H95" s="116"/>
    </row>
    <row r="96" spans="1:8" ht="12.75">
      <c r="A96" s="41">
        <v>38777</v>
      </c>
      <c r="B96" s="39" t="s">
        <v>153</v>
      </c>
      <c r="C96" s="97" t="s">
        <v>154</v>
      </c>
      <c r="D96" s="93"/>
      <c r="E96" s="93"/>
      <c r="F96" s="93"/>
      <c r="G96" s="93"/>
      <c r="H96" s="116"/>
    </row>
    <row r="97" spans="1:8" ht="12.75">
      <c r="A97" s="41">
        <v>38793</v>
      </c>
      <c r="B97" s="39" t="s">
        <v>155</v>
      </c>
      <c r="C97" s="97" t="s">
        <v>156</v>
      </c>
      <c r="D97" s="93"/>
      <c r="E97" s="93"/>
      <c r="F97" s="93"/>
      <c r="G97" s="93"/>
      <c r="H97" s="116"/>
    </row>
    <row r="98" spans="1:8" ht="25.5">
      <c r="A98" s="41">
        <v>38796</v>
      </c>
      <c r="B98" s="39" t="s">
        <v>157</v>
      </c>
      <c r="C98" s="97" t="s">
        <v>158</v>
      </c>
      <c r="D98" s="93"/>
      <c r="E98" s="93"/>
      <c r="F98" s="93"/>
      <c r="G98" s="93"/>
      <c r="H98" s="116"/>
    </row>
    <row r="99" spans="1:8" ht="12.75">
      <c r="A99" s="41">
        <v>38817</v>
      </c>
      <c r="B99" s="39" t="s">
        <v>159</v>
      </c>
      <c r="C99" s="97" t="s">
        <v>160</v>
      </c>
      <c r="D99" s="93"/>
      <c r="E99" s="93"/>
      <c r="F99" s="93"/>
      <c r="G99" s="93"/>
      <c r="H99" s="116"/>
    </row>
    <row r="100" spans="1:8" ht="12.75">
      <c r="A100" s="41">
        <v>38868</v>
      </c>
      <c r="B100" s="39" t="s">
        <v>161</v>
      </c>
      <c r="C100" s="97" t="s">
        <v>160</v>
      </c>
      <c r="D100" s="93"/>
      <c r="E100" s="93"/>
      <c r="F100" s="93"/>
      <c r="G100" s="93"/>
      <c r="H100" s="116"/>
    </row>
    <row r="101" spans="1:8" ht="12.75">
      <c r="A101" s="41">
        <v>38868</v>
      </c>
      <c r="B101" s="39" t="s">
        <v>161</v>
      </c>
      <c r="C101" s="97" t="s">
        <v>162</v>
      </c>
      <c r="D101" s="93"/>
      <c r="E101" s="93"/>
      <c r="F101" s="93"/>
      <c r="G101" s="93"/>
      <c r="H101" s="116"/>
    </row>
    <row r="102" spans="1:8" ht="12.75">
      <c r="A102" s="41">
        <v>38873</v>
      </c>
      <c r="B102" s="39" t="s">
        <v>163</v>
      </c>
      <c r="C102" s="97" t="s">
        <v>164</v>
      </c>
      <c r="D102" s="93"/>
      <c r="E102" s="93"/>
      <c r="F102" s="93"/>
      <c r="G102" s="93"/>
      <c r="H102" s="116"/>
    </row>
    <row r="103" spans="1:8" ht="12.75">
      <c r="A103" s="41">
        <v>38911</v>
      </c>
      <c r="B103" s="39" t="s">
        <v>165</v>
      </c>
      <c r="C103" s="97" t="s">
        <v>166</v>
      </c>
      <c r="D103" s="93"/>
      <c r="E103" s="93"/>
      <c r="F103" s="93"/>
      <c r="G103" s="93"/>
      <c r="H103" s="116"/>
    </row>
    <row r="104" spans="1:8" ht="12.75">
      <c r="A104" s="41">
        <v>38911</v>
      </c>
      <c r="B104" s="39" t="s">
        <v>167</v>
      </c>
      <c r="C104" s="97" t="s">
        <v>168</v>
      </c>
      <c r="D104" s="93"/>
      <c r="E104" s="93"/>
      <c r="F104" s="93"/>
      <c r="G104" s="93"/>
      <c r="H104" s="116"/>
    </row>
    <row r="106" spans="1:12" ht="12.75">
      <c r="A106" s="139" t="s">
        <v>42</v>
      </c>
      <c r="B106" s="139"/>
      <c r="C106" s="139"/>
      <c r="D106" s="139"/>
      <c r="E106" s="139"/>
      <c r="F106" s="139"/>
      <c r="G106" s="139"/>
      <c r="H106" s="139"/>
      <c r="I106" s="139"/>
      <c r="J106" s="139"/>
      <c r="K106" s="139"/>
      <c r="L106" s="139"/>
    </row>
    <row r="107" spans="1:12" ht="12.75">
      <c r="A107" s="139" t="s">
        <v>43</v>
      </c>
      <c r="B107" s="139"/>
      <c r="C107" s="139"/>
      <c r="D107" s="139"/>
      <c r="E107" s="139"/>
      <c r="F107" s="139"/>
      <c r="G107" s="139"/>
      <c r="H107" s="139"/>
      <c r="I107" s="139"/>
      <c r="J107" s="139"/>
      <c r="K107" s="139"/>
      <c r="L107" s="139"/>
    </row>
  </sheetData>
  <mergeCells count="51">
    <mergeCell ref="C104:H104"/>
    <mergeCell ref="A106:L106"/>
    <mergeCell ref="A107:L107"/>
    <mergeCell ref="C100:H100"/>
    <mergeCell ref="C101:H101"/>
    <mergeCell ref="C102:H102"/>
    <mergeCell ref="C103:H103"/>
    <mergeCell ref="C96:H96"/>
    <mergeCell ref="C97:H97"/>
    <mergeCell ref="C98:H98"/>
    <mergeCell ref="C99:H99"/>
    <mergeCell ref="A91:L91"/>
    <mergeCell ref="A93:H93"/>
    <mergeCell ref="C94:H94"/>
    <mergeCell ref="C95:H95"/>
    <mergeCell ref="H53:H54"/>
    <mergeCell ref="K53:K54"/>
    <mergeCell ref="L53:L54"/>
    <mergeCell ref="A86:M86"/>
    <mergeCell ref="A53:A54"/>
    <mergeCell ref="C53:C54"/>
    <mergeCell ref="D53:D54"/>
    <mergeCell ref="G53:G54"/>
    <mergeCell ref="A48:L48"/>
    <mergeCell ref="A49:L49"/>
    <mergeCell ref="A51:M51"/>
    <mergeCell ref="A52:B52"/>
    <mergeCell ref="C52:F52"/>
    <mergeCell ref="G52:J52"/>
    <mergeCell ref="K52:M52"/>
    <mergeCell ref="C43:H43"/>
    <mergeCell ref="C44:H44"/>
    <mergeCell ref="C45:H45"/>
    <mergeCell ref="C46:H46"/>
    <mergeCell ref="A38:L38"/>
    <mergeCell ref="A40:H40"/>
    <mergeCell ref="C41:H41"/>
    <mergeCell ref="C42:H42"/>
    <mergeCell ref="H3:H4"/>
    <mergeCell ref="K3:K4"/>
    <mergeCell ref="L3:L4"/>
    <mergeCell ref="A36:M36"/>
    <mergeCell ref="A3:A4"/>
    <mergeCell ref="C3:C4"/>
    <mergeCell ref="D3:D4"/>
    <mergeCell ref="G3:G4"/>
    <mergeCell ref="A1:M1"/>
    <mergeCell ref="A2:B2"/>
    <mergeCell ref="C2:F2"/>
    <mergeCell ref="G2:J2"/>
    <mergeCell ref="K2:M2"/>
  </mergeCells>
  <printOptions/>
  <pageMargins left="0.75" right="0.75" top="1" bottom="1" header="0.5" footer="0.5"/>
  <pageSetup fitToHeight="3" horizontalDpi="600" verticalDpi="600" orientation="landscape" scale="65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5"/>
  <sheetViews>
    <sheetView workbookViewId="0" topLeftCell="A1">
      <selection activeCell="A1" sqref="A1:J1"/>
    </sheetView>
  </sheetViews>
  <sheetFormatPr defaultColWidth="9.140625" defaultRowHeight="12.75"/>
  <cols>
    <col min="1" max="1" width="10.140625" style="0" customWidth="1"/>
    <col min="2" max="2" width="65.7109375" style="0" bestFit="1" customWidth="1"/>
    <col min="3" max="3" width="22.28125" style="0" customWidth="1"/>
    <col min="4" max="4" width="24.140625" style="0" customWidth="1"/>
    <col min="5" max="5" width="15.7109375" style="0" customWidth="1"/>
    <col min="6" max="6" width="15.140625" style="0" customWidth="1"/>
    <col min="7" max="7" width="17.421875" style="0" customWidth="1"/>
    <col min="8" max="8" width="24.140625" style="0" customWidth="1"/>
    <col min="9" max="9" width="10.28125" style="0" bestFit="1" customWidth="1"/>
    <col min="10" max="10" width="8.00390625" style="0" customWidth="1"/>
    <col min="12" max="12" width="12.7109375" style="0" bestFit="1" customWidth="1"/>
    <col min="13" max="13" width="12.421875" style="0" bestFit="1" customWidth="1"/>
  </cols>
  <sheetData>
    <row r="1" spans="1:13" ht="12.75" customHeight="1">
      <c r="A1" s="101" t="s">
        <v>169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3"/>
    </row>
    <row r="2" spans="1:13" ht="12.75" customHeight="1">
      <c r="A2" s="120"/>
      <c r="B2" s="122"/>
      <c r="C2" s="101" t="s">
        <v>63</v>
      </c>
      <c r="D2" s="102"/>
      <c r="E2" s="102"/>
      <c r="F2" s="103"/>
      <c r="G2" s="101" t="s">
        <v>64</v>
      </c>
      <c r="H2" s="102"/>
      <c r="I2" s="102"/>
      <c r="J2" s="103"/>
      <c r="K2" s="101" t="s">
        <v>65</v>
      </c>
      <c r="L2" s="102"/>
      <c r="M2" s="103"/>
    </row>
    <row r="3" spans="1:13" ht="12.75">
      <c r="A3" s="129" t="s">
        <v>66</v>
      </c>
      <c r="B3" s="34" t="s">
        <v>67</v>
      </c>
      <c r="C3" s="131">
        <v>38929</v>
      </c>
      <c r="D3" s="129" t="s">
        <v>68</v>
      </c>
      <c r="E3" s="34" t="s">
        <v>69</v>
      </c>
      <c r="F3" s="34" t="s">
        <v>11</v>
      </c>
      <c r="G3" s="131">
        <v>38929</v>
      </c>
      <c r="H3" s="129" t="s">
        <v>68</v>
      </c>
      <c r="I3" s="34" t="s">
        <v>70</v>
      </c>
      <c r="J3" s="34" t="s">
        <v>11</v>
      </c>
      <c r="K3" s="131">
        <v>38929</v>
      </c>
      <c r="L3" s="129" t="s">
        <v>68</v>
      </c>
      <c r="M3" s="34" t="s">
        <v>9</v>
      </c>
    </row>
    <row r="4" spans="1:13" ht="12.75">
      <c r="A4" s="130"/>
      <c r="B4" s="35" t="s">
        <v>170</v>
      </c>
      <c r="C4" s="132"/>
      <c r="D4" s="130"/>
      <c r="E4" s="36">
        <v>38718</v>
      </c>
      <c r="F4" s="35" t="s">
        <v>12</v>
      </c>
      <c r="G4" s="132"/>
      <c r="H4" s="130"/>
      <c r="I4" s="36">
        <v>38718</v>
      </c>
      <c r="J4" s="35" t="s">
        <v>12</v>
      </c>
      <c r="K4" s="132"/>
      <c r="L4" s="130"/>
      <c r="M4" s="35" t="s">
        <v>72</v>
      </c>
    </row>
    <row r="5" spans="1:13" ht="12.75">
      <c r="A5" s="16">
        <v>1</v>
      </c>
      <c r="B5" s="30" t="s">
        <v>171</v>
      </c>
      <c r="C5" s="18">
        <v>12546</v>
      </c>
      <c r="D5" s="20">
        <v>0.0375</v>
      </c>
      <c r="E5" s="20">
        <v>0.3937</v>
      </c>
      <c r="F5" s="20">
        <v>0.0026</v>
      </c>
      <c r="G5" s="37">
        <v>4641</v>
      </c>
      <c r="H5" s="20">
        <v>0.0322</v>
      </c>
      <c r="I5" s="20">
        <v>0.171</v>
      </c>
      <c r="J5" s="20">
        <v>0.0092</v>
      </c>
      <c r="K5" s="15">
        <v>2.7035</v>
      </c>
      <c r="L5" s="38">
        <v>0.0051</v>
      </c>
      <c r="M5" s="38">
        <v>0.1902</v>
      </c>
    </row>
    <row r="6" spans="1:13" ht="12.75">
      <c r="A6" s="16">
        <v>2</v>
      </c>
      <c r="B6" s="30" t="s">
        <v>172</v>
      </c>
      <c r="C6" s="18">
        <v>20671.13</v>
      </c>
      <c r="D6" s="20">
        <v>-0.0131</v>
      </c>
      <c r="E6" s="20">
        <v>1.2818</v>
      </c>
      <c r="F6" s="20">
        <v>0.0043</v>
      </c>
      <c r="G6" s="37">
        <v>6249</v>
      </c>
      <c r="H6" s="20">
        <v>-0.004</v>
      </c>
      <c r="I6" s="20">
        <v>0.9267</v>
      </c>
      <c r="J6" s="20">
        <v>0.0124</v>
      </c>
      <c r="K6" s="15">
        <v>3.308</v>
      </c>
      <c r="L6" s="38">
        <v>-0.0092</v>
      </c>
      <c r="M6" s="38">
        <v>0.1843</v>
      </c>
    </row>
    <row r="7" spans="1:13" ht="12.75">
      <c r="A7" s="16">
        <v>3</v>
      </c>
      <c r="B7" s="30" t="s">
        <v>173</v>
      </c>
      <c r="C7" s="18">
        <v>11860.64</v>
      </c>
      <c r="D7" s="20">
        <v>0.0108</v>
      </c>
      <c r="E7" s="20">
        <v>0.5443</v>
      </c>
      <c r="F7" s="20">
        <v>0.0025</v>
      </c>
      <c r="G7" s="37">
        <v>3685</v>
      </c>
      <c r="H7" s="20">
        <v>0.0065</v>
      </c>
      <c r="I7" s="20">
        <v>0.308</v>
      </c>
      <c r="J7" s="20">
        <v>0.0073</v>
      </c>
      <c r="K7" s="15">
        <v>3.2187</v>
      </c>
      <c r="L7" s="38">
        <v>0.0042</v>
      </c>
      <c r="M7" s="38">
        <v>0.1806</v>
      </c>
    </row>
    <row r="8" spans="1:13" ht="12.75">
      <c r="A8" s="16">
        <v>4</v>
      </c>
      <c r="B8" s="30" t="s">
        <v>174</v>
      </c>
      <c r="C8" s="18">
        <v>13342.32</v>
      </c>
      <c r="D8" s="20">
        <v>-0.0055</v>
      </c>
      <c r="E8" s="20">
        <v>1.8869</v>
      </c>
      <c r="F8" s="20">
        <v>0.0028</v>
      </c>
      <c r="G8" s="37">
        <v>4902</v>
      </c>
      <c r="H8" s="20">
        <v>-0.0074</v>
      </c>
      <c r="I8" s="20">
        <v>1.4484</v>
      </c>
      <c r="J8" s="20">
        <v>0.0097</v>
      </c>
      <c r="K8" s="15">
        <v>2.7219</v>
      </c>
      <c r="L8" s="38">
        <v>0.0019</v>
      </c>
      <c r="M8" s="38">
        <v>0.1791</v>
      </c>
    </row>
    <row r="9" spans="1:13" ht="12.75">
      <c r="A9" s="16">
        <v>5</v>
      </c>
      <c r="B9" s="30" t="s">
        <v>175</v>
      </c>
      <c r="C9" s="18">
        <v>124529.67</v>
      </c>
      <c r="D9" s="20">
        <v>0.0131</v>
      </c>
      <c r="E9" s="20">
        <v>0.1682</v>
      </c>
      <c r="F9" s="20">
        <v>0.026</v>
      </c>
      <c r="G9" s="37">
        <v>26713</v>
      </c>
      <c r="H9" s="20">
        <v>-0.004</v>
      </c>
      <c r="I9" s="20">
        <v>0.0099</v>
      </c>
      <c r="J9" s="20">
        <v>0.0528</v>
      </c>
      <c r="K9" s="15">
        <v>4.6617</v>
      </c>
      <c r="L9" s="38">
        <v>0.0172</v>
      </c>
      <c r="M9" s="38">
        <v>0.1568</v>
      </c>
    </row>
    <row r="10" spans="1:13" ht="12.75">
      <c r="A10" s="16">
        <v>6</v>
      </c>
      <c r="B10" s="30" t="s">
        <v>176</v>
      </c>
      <c r="C10" s="18">
        <v>155672.3</v>
      </c>
      <c r="D10" s="20">
        <v>-0.0043</v>
      </c>
      <c r="E10" s="20">
        <v>0.1471</v>
      </c>
      <c r="F10" s="20">
        <v>0.0325</v>
      </c>
      <c r="G10" s="37">
        <v>18900</v>
      </c>
      <c r="H10" s="20">
        <v>-0.0098</v>
      </c>
      <c r="I10" s="20">
        <v>-0.0036</v>
      </c>
      <c r="J10" s="20">
        <v>0.0374</v>
      </c>
      <c r="K10" s="15">
        <v>8.2365</v>
      </c>
      <c r="L10" s="38">
        <v>0.0056</v>
      </c>
      <c r="M10" s="38">
        <v>0.1513</v>
      </c>
    </row>
    <row r="11" spans="1:13" ht="12.75">
      <c r="A11" s="16">
        <v>7</v>
      </c>
      <c r="B11" s="30" t="s">
        <v>451</v>
      </c>
      <c r="C11" s="18">
        <v>25278.03</v>
      </c>
      <c r="D11" s="20">
        <v>0.0075</v>
      </c>
      <c r="E11" s="20">
        <v>-0.4196</v>
      </c>
      <c r="F11" s="20">
        <v>0.0053</v>
      </c>
      <c r="G11" s="37">
        <v>20194</v>
      </c>
      <c r="H11" s="20">
        <v>0.0048</v>
      </c>
      <c r="I11" s="20">
        <v>-0.4929</v>
      </c>
      <c r="J11" s="20">
        <v>0.0399</v>
      </c>
      <c r="K11" s="15">
        <v>1.2518</v>
      </c>
      <c r="L11" s="38">
        <v>0.0028</v>
      </c>
      <c r="M11" s="38">
        <v>0.1447</v>
      </c>
    </row>
    <row r="12" spans="1:13" ht="12.75">
      <c r="A12" s="16">
        <v>8</v>
      </c>
      <c r="B12" s="30" t="s">
        <v>177</v>
      </c>
      <c r="C12" s="18">
        <v>10681.25</v>
      </c>
      <c r="D12" s="20">
        <v>0.0083</v>
      </c>
      <c r="E12" s="20">
        <v>0.1642</v>
      </c>
      <c r="F12" s="20">
        <v>0.0022</v>
      </c>
      <c r="G12" s="37">
        <v>2197</v>
      </c>
      <c r="H12" s="20">
        <v>0.0083</v>
      </c>
      <c r="I12" s="20">
        <v>0.0199</v>
      </c>
      <c r="J12" s="20">
        <v>0.0043</v>
      </c>
      <c r="K12" s="15">
        <v>4.8613</v>
      </c>
      <c r="L12" s="38">
        <v>0</v>
      </c>
      <c r="M12" s="38">
        <v>0.1416</v>
      </c>
    </row>
    <row r="13" spans="1:13" ht="12.75">
      <c r="A13" s="16">
        <v>9</v>
      </c>
      <c r="B13" s="30" t="s">
        <v>178</v>
      </c>
      <c r="C13" s="18">
        <v>8917.8</v>
      </c>
      <c r="D13" s="20">
        <v>0.0041</v>
      </c>
      <c r="E13" s="20">
        <v>0.2484</v>
      </c>
      <c r="F13" s="20">
        <v>0.0019</v>
      </c>
      <c r="G13" s="37">
        <v>2793</v>
      </c>
      <c r="H13" s="20">
        <v>0.0157</v>
      </c>
      <c r="I13" s="20">
        <v>0.1055</v>
      </c>
      <c r="J13" s="20">
        <v>0.0055</v>
      </c>
      <c r="K13" s="15">
        <v>3.1925</v>
      </c>
      <c r="L13" s="38">
        <v>-0.0114</v>
      </c>
      <c r="M13" s="38">
        <v>0.1293</v>
      </c>
    </row>
    <row r="14" spans="1:13" ht="12.75">
      <c r="A14" s="16">
        <v>10</v>
      </c>
      <c r="B14" s="30" t="s">
        <v>179</v>
      </c>
      <c r="C14" s="18">
        <v>6571.55</v>
      </c>
      <c r="D14" s="20">
        <v>0.0392</v>
      </c>
      <c r="E14" s="20">
        <v>-0.0943</v>
      </c>
      <c r="F14" s="20">
        <v>0.0014</v>
      </c>
      <c r="G14" s="15">
        <v>481</v>
      </c>
      <c r="H14" s="20">
        <v>0.0394</v>
      </c>
      <c r="I14" s="20">
        <v>-0.189</v>
      </c>
      <c r="J14" s="20">
        <v>0.001</v>
      </c>
      <c r="K14" s="15">
        <v>13.6727</v>
      </c>
      <c r="L14" s="38">
        <v>-0.0002</v>
      </c>
      <c r="M14" s="38">
        <v>0.1167</v>
      </c>
    </row>
    <row r="15" spans="1:13" ht="12.75">
      <c r="A15" s="16">
        <v>11</v>
      </c>
      <c r="B15" s="30" t="s">
        <v>180</v>
      </c>
      <c r="C15" s="18">
        <v>139700.5</v>
      </c>
      <c r="D15" s="20">
        <v>-0.0044</v>
      </c>
      <c r="E15" s="20">
        <v>-0.022</v>
      </c>
      <c r="F15" s="20">
        <v>0.0292</v>
      </c>
      <c r="G15" s="37">
        <v>2796</v>
      </c>
      <c r="H15" s="20">
        <v>-0.0106</v>
      </c>
      <c r="I15" s="20">
        <v>-0.118</v>
      </c>
      <c r="J15" s="20">
        <v>0.0055</v>
      </c>
      <c r="K15" s="15">
        <v>49.9589</v>
      </c>
      <c r="L15" s="38">
        <v>0.0063</v>
      </c>
      <c r="M15" s="38">
        <v>0.1088</v>
      </c>
    </row>
    <row r="16" spans="1:13" ht="12.75">
      <c r="A16" s="16">
        <v>12</v>
      </c>
      <c r="B16" s="30" t="s">
        <v>181</v>
      </c>
      <c r="C16" s="18">
        <v>34376.44</v>
      </c>
      <c r="D16" s="20">
        <v>0.0063</v>
      </c>
      <c r="E16" s="20">
        <v>0.0152</v>
      </c>
      <c r="F16" s="20">
        <v>0.0072</v>
      </c>
      <c r="G16" s="37">
        <v>6524</v>
      </c>
      <c r="H16" s="20">
        <v>-0.0112</v>
      </c>
      <c r="I16" s="20">
        <v>-0.082</v>
      </c>
      <c r="J16" s="20">
        <v>0.0129</v>
      </c>
      <c r="K16" s="15">
        <v>5.2696</v>
      </c>
      <c r="L16" s="38">
        <v>0.0177</v>
      </c>
      <c r="M16" s="38">
        <v>0.1059</v>
      </c>
    </row>
    <row r="17" spans="1:13" ht="12.75">
      <c r="A17" s="16">
        <v>13</v>
      </c>
      <c r="B17" s="30" t="s">
        <v>452</v>
      </c>
      <c r="C17" s="18">
        <v>28577.02</v>
      </c>
      <c r="D17" s="20">
        <v>-0.0075</v>
      </c>
      <c r="E17" s="20">
        <v>-0.3438</v>
      </c>
      <c r="F17" s="20">
        <v>0.006</v>
      </c>
      <c r="G17" s="37">
        <v>23690</v>
      </c>
      <c r="H17" s="20">
        <v>-0.0001</v>
      </c>
      <c r="I17" s="20">
        <v>-0.4052</v>
      </c>
      <c r="J17" s="20">
        <v>0.0469</v>
      </c>
      <c r="K17" s="15">
        <v>1.2063</v>
      </c>
      <c r="L17" s="38">
        <v>-0.0075</v>
      </c>
      <c r="M17" s="38">
        <v>0.1031</v>
      </c>
    </row>
    <row r="18" spans="1:13" ht="12.75">
      <c r="A18" s="16">
        <v>14</v>
      </c>
      <c r="B18" s="30" t="s">
        <v>182</v>
      </c>
      <c r="C18" s="18">
        <v>80446.27</v>
      </c>
      <c r="D18" s="20">
        <v>-0.0052</v>
      </c>
      <c r="E18" s="20">
        <v>-0.1147</v>
      </c>
      <c r="F18" s="20">
        <v>0.0168</v>
      </c>
      <c r="G18" s="37">
        <v>4368</v>
      </c>
      <c r="H18" s="20">
        <v>-0.0194</v>
      </c>
      <c r="I18" s="20">
        <v>-0.1939</v>
      </c>
      <c r="J18" s="20">
        <v>0.0086</v>
      </c>
      <c r="K18" s="15">
        <v>18.4187</v>
      </c>
      <c r="L18" s="38">
        <v>0.0145</v>
      </c>
      <c r="M18" s="38">
        <v>0.0983</v>
      </c>
    </row>
    <row r="19" spans="1:13" ht="12.75">
      <c r="A19" s="16">
        <v>15</v>
      </c>
      <c r="B19" s="30" t="s">
        <v>183</v>
      </c>
      <c r="C19" s="18">
        <v>46220.02</v>
      </c>
      <c r="D19" s="20">
        <v>0.0058</v>
      </c>
      <c r="E19" s="20">
        <v>0.0298</v>
      </c>
      <c r="F19" s="20">
        <v>0.0097</v>
      </c>
      <c r="G19" s="37">
        <v>6670</v>
      </c>
      <c r="H19" s="20">
        <v>-0.0066</v>
      </c>
      <c r="I19" s="20">
        <v>-0.0622</v>
      </c>
      <c r="J19" s="20">
        <v>0.0132</v>
      </c>
      <c r="K19" s="15">
        <v>6.9299</v>
      </c>
      <c r="L19" s="38">
        <v>0.0125</v>
      </c>
      <c r="M19" s="38">
        <v>0.0982</v>
      </c>
    </row>
    <row r="20" spans="1:13" ht="12.75">
      <c r="A20" s="16">
        <v>16</v>
      </c>
      <c r="B20" s="30" t="s">
        <v>184</v>
      </c>
      <c r="C20" s="18">
        <v>23717.22</v>
      </c>
      <c r="D20" s="20">
        <v>0.0303</v>
      </c>
      <c r="E20" s="20">
        <v>0.191</v>
      </c>
      <c r="F20" s="20">
        <v>0.005</v>
      </c>
      <c r="G20" s="37">
        <v>1334</v>
      </c>
      <c r="H20" s="20">
        <v>0.0132</v>
      </c>
      <c r="I20" s="20">
        <v>0.0846</v>
      </c>
      <c r="J20" s="20">
        <v>0.0026</v>
      </c>
      <c r="K20" s="15">
        <v>17.7743</v>
      </c>
      <c r="L20" s="38">
        <v>0.0169</v>
      </c>
      <c r="M20" s="38">
        <v>0.0981</v>
      </c>
    </row>
    <row r="21" spans="1:13" ht="12.75">
      <c r="A21" s="16">
        <v>17</v>
      </c>
      <c r="B21" s="30" t="s">
        <v>185</v>
      </c>
      <c r="C21" s="18">
        <v>4242.66</v>
      </c>
      <c r="D21" s="20">
        <v>2.75</v>
      </c>
      <c r="E21" s="20">
        <v>3.2399</v>
      </c>
      <c r="F21" s="20">
        <v>0.0009</v>
      </c>
      <c r="G21" s="37">
        <v>1294</v>
      </c>
      <c r="H21" s="20">
        <v>2.7377</v>
      </c>
      <c r="I21" s="20">
        <v>2.8706</v>
      </c>
      <c r="J21" s="20">
        <v>0.0026</v>
      </c>
      <c r="K21" s="15">
        <v>3.2799</v>
      </c>
      <c r="L21" s="38">
        <v>0.0033</v>
      </c>
      <c r="M21" s="38">
        <v>0.0954</v>
      </c>
    </row>
    <row r="22" spans="1:13" ht="12.75">
      <c r="A22" s="16">
        <v>18</v>
      </c>
      <c r="B22" s="30" t="s">
        <v>186</v>
      </c>
      <c r="C22" s="18">
        <v>129801.39</v>
      </c>
      <c r="D22" s="20">
        <v>0.0093</v>
      </c>
      <c r="E22" s="20">
        <v>0.0564</v>
      </c>
      <c r="F22" s="20">
        <v>0.0271</v>
      </c>
      <c r="G22" s="37">
        <v>45514</v>
      </c>
      <c r="H22" s="20">
        <v>-0.0069</v>
      </c>
      <c r="I22" s="20">
        <v>-0.0334</v>
      </c>
      <c r="J22" s="20">
        <v>0.09</v>
      </c>
      <c r="K22" s="15">
        <v>2.8519</v>
      </c>
      <c r="L22" s="38">
        <v>0.0162</v>
      </c>
      <c r="M22" s="38">
        <v>0.0929</v>
      </c>
    </row>
    <row r="23" spans="1:13" ht="12.75">
      <c r="A23" s="16">
        <v>19</v>
      </c>
      <c r="B23" s="30" t="s">
        <v>187</v>
      </c>
      <c r="C23" s="18">
        <v>2745.86</v>
      </c>
      <c r="D23" s="20">
        <v>0.0104</v>
      </c>
      <c r="E23" s="20">
        <v>0.5329</v>
      </c>
      <c r="F23" s="20">
        <v>0.0006</v>
      </c>
      <c r="G23" s="37">
        <v>1597</v>
      </c>
      <c r="H23" s="20">
        <v>0.0003</v>
      </c>
      <c r="I23" s="20">
        <v>0.4078</v>
      </c>
      <c r="J23" s="20">
        <v>0.0032</v>
      </c>
      <c r="K23" s="15">
        <v>1.7192</v>
      </c>
      <c r="L23" s="38">
        <v>0.0102</v>
      </c>
      <c r="M23" s="38">
        <v>0.0889</v>
      </c>
    </row>
    <row r="24" spans="1:13" ht="12.75">
      <c r="A24" s="16">
        <v>20</v>
      </c>
      <c r="B24" s="30" t="s">
        <v>188</v>
      </c>
      <c r="C24" s="18">
        <v>5577.05</v>
      </c>
      <c r="D24" s="20">
        <v>0.0486</v>
      </c>
      <c r="E24" s="20">
        <v>0.1766</v>
      </c>
      <c r="F24" s="20">
        <v>0.0012</v>
      </c>
      <c r="G24" s="37">
        <v>1600</v>
      </c>
      <c r="H24" s="20">
        <v>0.0326</v>
      </c>
      <c r="I24" s="20">
        <v>0.0857</v>
      </c>
      <c r="J24" s="20">
        <v>0.0032</v>
      </c>
      <c r="K24" s="15">
        <v>3.4848</v>
      </c>
      <c r="L24" s="38">
        <v>0.0154</v>
      </c>
      <c r="M24" s="38">
        <v>0.0838</v>
      </c>
    </row>
    <row r="25" spans="1:13" ht="12.75">
      <c r="A25" s="16">
        <v>21</v>
      </c>
      <c r="B25" s="30" t="s">
        <v>189</v>
      </c>
      <c r="C25" s="18">
        <v>15093.76</v>
      </c>
      <c r="D25" s="20">
        <v>0.0008</v>
      </c>
      <c r="E25" s="20">
        <v>0.4295</v>
      </c>
      <c r="F25" s="20">
        <v>0.0032</v>
      </c>
      <c r="G25" s="37">
        <v>3123</v>
      </c>
      <c r="H25" s="20">
        <v>-0.0143</v>
      </c>
      <c r="I25" s="20">
        <v>0.3199</v>
      </c>
      <c r="J25" s="20">
        <v>0.0062</v>
      </c>
      <c r="K25" s="15">
        <v>4.8327</v>
      </c>
      <c r="L25" s="38">
        <v>0.0153</v>
      </c>
      <c r="M25" s="38">
        <v>0.0831</v>
      </c>
    </row>
    <row r="26" spans="1:13" ht="12.75">
      <c r="A26" s="16">
        <v>22</v>
      </c>
      <c r="B26" s="30" t="s">
        <v>190</v>
      </c>
      <c r="C26" s="18">
        <v>4399.19</v>
      </c>
      <c r="D26" s="20">
        <v>0.0429</v>
      </c>
      <c r="E26" s="20">
        <v>0.3322</v>
      </c>
      <c r="F26" s="20">
        <v>0.0009</v>
      </c>
      <c r="G26" s="37">
        <v>1445</v>
      </c>
      <c r="H26" s="20">
        <v>0.0219</v>
      </c>
      <c r="I26" s="20">
        <v>0.2339</v>
      </c>
      <c r="J26" s="20">
        <v>0.0029</v>
      </c>
      <c r="K26" s="15">
        <v>3.0448</v>
      </c>
      <c r="L26" s="38">
        <v>0.0206</v>
      </c>
      <c r="M26" s="38">
        <v>0.0796</v>
      </c>
    </row>
    <row r="27" spans="1:13" ht="12.75">
      <c r="A27" s="16">
        <v>23</v>
      </c>
      <c r="B27" s="30" t="s">
        <v>191</v>
      </c>
      <c r="C27" s="18">
        <v>4580.17</v>
      </c>
      <c r="D27" s="20">
        <v>-0.0084</v>
      </c>
      <c r="E27" s="20">
        <v>-0.0371</v>
      </c>
      <c r="F27" s="20">
        <v>0.001</v>
      </c>
      <c r="G27" s="37">
        <v>2770</v>
      </c>
      <c r="H27" s="20">
        <v>-0.0019</v>
      </c>
      <c r="I27" s="20">
        <v>-0.1047</v>
      </c>
      <c r="J27" s="20">
        <v>0.0055</v>
      </c>
      <c r="K27" s="15">
        <v>1.6535</v>
      </c>
      <c r="L27" s="38">
        <v>-0.0065</v>
      </c>
      <c r="M27" s="38">
        <v>0.0756</v>
      </c>
    </row>
    <row r="28" spans="1:13" ht="12.75">
      <c r="A28" s="16">
        <v>24</v>
      </c>
      <c r="B28" s="30" t="s">
        <v>192</v>
      </c>
      <c r="C28" s="18">
        <v>43634.32</v>
      </c>
      <c r="D28" s="20">
        <v>0.0368</v>
      </c>
      <c r="E28" s="20">
        <v>0.3963</v>
      </c>
      <c r="F28" s="20">
        <v>0.0091</v>
      </c>
      <c r="G28" s="37">
        <v>19695</v>
      </c>
      <c r="H28" s="20">
        <v>0.0181</v>
      </c>
      <c r="I28" s="20">
        <v>0.3026</v>
      </c>
      <c r="J28" s="20">
        <v>0.039</v>
      </c>
      <c r="K28" s="15">
        <v>2.2155</v>
      </c>
      <c r="L28" s="38">
        <v>0.0183</v>
      </c>
      <c r="M28" s="38">
        <v>0.0719</v>
      </c>
    </row>
    <row r="29" spans="1:13" ht="12.75">
      <c r="A29" s="16">
        <v>25</v>
      </c>
      <c r="B29" s="30" t="s">
        <v>193</v>
      </c>
      <c r="C29" s="18">
        <v>23480.53</v>
      </c>
      <c r="D29" s="20">
        <v>0.0245</v>
      </c>
      <c r="E29" s="20">
        <v>0.0148</v>
      </c>
      <c r="F29" s="20">
        <v>0.0049</v>
      </c>
      <c r="G29" s="37">
        <v>5607</v>
      </c>
      <c r="H29" s="20">
        <v>0.005</v>
      </c>
      <c r="I29" s="20">
        <v>-0.0524</v>
      </c>
      <c r="J29" s="20">
        <v>0.0111</v>
      </c>
      <c r="K29" s="15">
        <v>4.1878</v>
      </c>
      <c r="L29" s="38">
        <v>0.0195</v>
      </c>
      <c r="M29" s="38">
        <v>0.0709</v>
      </c>
    </row>
    <row r="30" spans="1:13" ht="12.75">
      <c r="A30" s="16">
        <v>26</v>
      </c>
      <c r="B30" s="30" t="s">
        <v>194</v>
      </c>
      <c r="C30" s="18">
        <v>29919.45</v>
      </c>
      <c r="D30" s="20">
        <v>0.0259</v>
      </c>
      <c r="E30" s="20">
        <v>-0.2032</v>
      </c>
      <c r="F30" s="20">
        <v>0.0063</v>
      </c>
      <c r="G30" s="37">
        <v>5370</v>
      </c>
      <c r="H30" s="20">
        <v>0.0104</v>
      </c>
      <c r="I30" s="20">
        <v>-0.2553</v>
      </c>
      <c r="J30" s="20">
        <v>0.0106</v>
      </c>
      <c r="K30" s="15">
        <v>5.5714</v>
      </c>
      <c r="L30" s="38">
        <v>0.0154</v>
      </c>
      <c r="M30" s="38">
        <v>0.0699</v>
      </c>
    </row>
    <row r="31" spans="1:13" ht="12.75">
      <c r="A31" s="16">
        <v>27</v>
      </c>
      <c r="B31" s="30" t="s">
        <v>195</v>
      </c>
      <c r="C31" s="18">
        <v>59824.02</v>
      </c>
      <c r="D31" s="20">
        <v>0.0004</v>
      </c>
      <c r="E31" s="20">
        <v>-0.0012</v>
      </c>
      <c r="F31" s="20">
        <v>0.0125</v>
      </c>
      <c r="G31" s="37">
        <v>8809</v>
      </c>
      <c r="H31" s="20">
        <v>-0.0169</v>
      </c>
      <c r="I31" s="20">
        <v>-0.0655</v>
      </c>
      <c r="J31" s="20">
        <v>0.0174</v>
      </c>
      <c r="K31" s="15">
        <v>6.7915</v>
      </c>
      <c r="L31" s="38">
        <v>0.0176</v>
      </c>
      <c r="M31" s="38">
        <v>0.0687</v>
      </c>
    </row>
    <row r="32" spans="1:13" ht="12.75">
      <c r="A32" s="16">
        <v>28</v>
      </c>
      <c r="B32" s="30" t="s">
        <v>196</v>
      </c>
      <c r="C32" s="18">
        <v>96561.86</v>
      </c>
      <c r="D32" s="20">
        <v>0.0092</v>
      </c>
      <c r="E32" s="20">
        <v>-0.0316</v>
      </c>
      <c r="F32" s="20">
        <v>0.0202</v>
      </c>
      <c r="G32" s="37">
        <v>5520</v>
      </c>
      <c r="H32" s="20">
        <v>-0.0057</v>
      </c>
      <c r="I32" s="20">
        <v>-0.0927</v>
      </c>
      <c r="J32" s="20">
        <v>0.0109</v>
      </c>
      <c r="K32" s="15">
        <v>17.4927</v>
      </c>
      <c r="L32" s="38">
        <v>0.015</v>
      </c>
      <c r="M32" s="38">
        <v>0.0673</v>
      </c>
    </row>
    <row r="33" spans="1:13" ht="12.75">
      <c r="A33" s="16">
        <v>29</v>
      </c>
      <c r="B33" s="30" t="s">
        <v>197</v>
      </c>
      <c r="C33" s="18">
        <v>67677.4</v>
      </c>
      <c r="D33" s="20">
        <v>0.0143</v>
      </c>
      <c r="E33" s="20">
        <v>-0.0507</v>
      </c>
      <c r="F33" s="20">
        <v>0.0141</v>
      </c>
      <c r="G33" s="37">
        <v>1641</v>
      </c>
      <c r="H33" s="20">
        <v>-0.0027</v>
      </c>
      <c r="I33" s="20">
        <v>-0.1086</v>
      </c>
      <c r="J33" s="20">
        <v>0.0032</v>
      </c>
      <c r="K33" s="15">
        <v>41.2319</v>
      </c>
      <c r="L33" s="38">
        <v>0.0171</v>
      </c>
      <c r="M33" s="38">
        <v>0.065</v>
      </c>
    </row>
    <row r="34" spans="1:13" ht="12.75">
      <c r="A34" s="16">
        <v>30</v>
      </c>
      <c r="B34" s="30" t="s">
        <v>198</v>
      </c>
      <c r="C34" s="18">
        <v>459596.14</v>
      </c>
      <c r="D34" s="20">
        <v>0.019</v>
      </c>
      <c r="E34" s="20">
        <v>0.0017</v>
      </c>
      <c r="F34" s="20">
        <v>0.096</v>
      </c>
      <c r="G34" s="37">
        <v>31371</v>
      </c>
      <c r="H34" s="20">
        <v>-0.0028</v>
      </c>
      <c r="I34" s="20">
        <v>-0.059</v>
      </c>
      <c r="J34" s="20">
        <v>0.062</v>
      </c>
      <c r="K34" s="15">
        <v>14.6503</v>
      </c>
      <c r="L34" s="38">
        <v>0.0218</v>
      </c>
      <c r="M34" s="38">
        <v>0.0645</v>
      </c>
    </row>
    <row r="35" spans="1:13" ht="12.75">
      <c r="A35" s="16">
        <v>31</v>
      </c>
      <c r="B35" s="30" t="s">
        <v>199</v>
      </c>
      <c r="C35" s="18">
        <v>47815.2</v>
      </c>
      <c r="D35" s="20">
        <v>0.0141</v>
      </c>
      <c r="E35" s="20">
        <v>-0.0385</v>
      </c>
      <c r="F35" s="20">
        <v>0.01</v>
      </c>
      <c r="G35" s="37">
        <v>9548</v>
      </c>
      <c r="H35" s="20">
        <v>-0.0059</v>
      </c>
      <c r="I35" s="20">
        <v>-0.0948</v>
      </c>
      <c r="J35" s="20">
        <v>0.0189</v>
      </c>
      <c r="K35" s="15">
        <v>5.0076</v>
      </c>
      <c r="L35" s="38">
        <v>0.0201</v>
      </c>
      <c r="M35" s="38">
        <v>0.0622</v>
      </c>
    </row>
    <row r="36" spans="1:13" ht="12.75">
      <c r="A36" s="16">
        <v>32</v>
      </c>
      <c r="B36" s="30" t="s">
        <v>200</v>
      </c>
      <c r="C36" s="18">
        <v>523207.49</v>
      </c>
      <c r="D36" s="20">
        <v>0.0138</v>
      </c>
      <c r="E36" s="20">
        <v>-0.0739</v>
      </c>
      <c r="F36" s="20">
        <v>0.1093</v>
      </c>
      <c r="G36" s="37">
        <v>27059</v>
      </c>
      <c r="H36" s="20">
        <v>-0.0059</v>
      </c>
      <c r="I36" s="20">
        <v>-0.1279</v>
      </c>
      <c r="J36" s="20">
        <v>0.0535</v>
      </c>
      <c r="K36" s="15">
        <v>19.3355</v>
      </c>
      <c r="L36" s="38">
        <v>0.0199</v>
      </c>
      <c r="M36" s="38">
        <v>0.062</v>
      </c>
    </row>
    <row r="37" spans="1:13" ht="12.75">
      <c r="A37" s="16">
        <v>33</v>
      </c>
      <c r="B37" s="30" t="s">
        <v>453</v>
      </c>
      <c r="C37" s="18">
        <v>89923.46</v>
      </c>
      <c r="D37" s="20">
        <v>0.0133</v>
      </c>
      <c r="E37" s="20">
        <v>-0.6111</v>
      </c>
      <c r="F37" s="20">
        <v>0.0188</v>
      </c>
      <c r="G37" s="37">
        <v>5585</v>
      </c>
      <c r="H37" s="20">
        <v>-0.0064</v>
      </c>
      <c r="I37" s="20">
        <v>-0.6334</v>
      </c>
      <c r="J37" s="20">
        <v>0.011</v>
      </c>
      <c r="K37" s="15">
        <v>16.1018</v>
      </c>
      <c r="L37" s="38">
        <v>0.0198</v>
      </c>
      <c r="M37" s="38">
        <v>0.0609</v>
      </c>
    </row>
    <row r="38" spans="1:13" ht="12.75">
      <c r="A38" s="16">
        <v>34</v>
      </c>
      <c r="B38" s="30" t="s">
        <v>201</v>
      </c>
      <c r="C38" s="18">
        <v>26830.67</v>
      </c>
      <c r="D38" s="20">
        <v>0.0094</v>
      </c>
      <c r="E38" s="20">
        <v>0.0933</v>
      </c>
      <c r="F38" s="20">
        <v>0.0056</v>
      </c>
      <c r="G38" s="37">
        <v>5086</v>
      </c>
      <c r="H38" s="20">
        <v>-0.0002</v>
      </c>
      <c r="I38" s="20">
        <v>0.0307</v>
      </c>
      <c r="J38" s="20">
        <v>0.0101</v>
      </c>
      <c r="K38" s="15">
        <v>5.2752</v>
      </c>
      <c r="L38" s="38">
        <v>0.0096</v>
      </c>
      <c r="M38" s="38">
        <v>0.0607</v>
      </c>
    </row>
    <row r="39" spans="1:13" ht="12.75">
      <c r="A39" s="16">
        <v>35</v>
      </c>
      <c r="B39" s="30" t="s">
        <v>202</v>
      </c>
      <c r="C39" s="18">
        <v>38479.85</v>
      </c>
      <c r="D39" s="20">
        <v>0.0107</v>
      </c>
      <c r="E39" s="20">
        <v>-0.0713</v>
      </c>
      <c r="F39" s="20">
        <v>0.008</v>
      </c>
      <c r="G39" s="37">
        <v>3475</v>
      </c>
      <c r="H39" s="20">
        <v>-0.0101</v>
      </c>
      <c r="I39" s="20">
        <v>-0.124</v>
      </c>
      <c r="J39" s="20">
        <v>0.0069</v>
      </c>
      <c r="K39" s="15">
        <v>11.072</v>
      </c>
      <c r="L39" s="38">
        <v>0.0211</v>
      </c>
      <c r="M39" s="38">
        <v>0.0602</v>
      </c>
    </row>
    <row r="40" spans="1:13" ht="12.75">
      <c r="A40" s="16">
        <v>36</v>
      </c>
      <c r="B40" s="30" t="s">
        <v>203</v>
      </c>
      <c r="C40" s="18">
        <v>10295</v>
      </c>
      <c r="D40" s="20">
        <v>-0.0127</v>
      </c>
      <c r="E40" s="20">
        <v>0.0346</v>
      </c>
      <c r="F40" s="20">
        <v>0.0022</v>
      </c>
      <c r="G40" s="15">
        <v>788</v>
      </c>
      <c r="H40" s="20">
        <v>-0.0245</v>
      </c>
      <c r="I40" s="20">
        <v>-0.0219</v>
      </c>
      <c r="J40" s="20">
        <v>0.0016</v>
      </c>
      <c r="K40" s="15">
        <v>13.0686</v>
      </c>
      <c r="L40" s="38">
        <v>0.0121</v>
      </c>
      <c r="M40" s="38">
        <v>0.0578</v>
      </c>
    </row>
    <row r="41" spans="1:13" ht="12.75">
      <c r="A41" s="16">
        <v>37</v>
      </c>
      <c r="B41" s="30" t="s">
        <v>204</v>
      </c>
      <c r="C41" s="18">
        <v>527300.99</v>
      </c>
      <c r="D41" s="20">
        <v>0.0159</v>
      </c>
      <c r="E41" s="20">
        <v>-0.0832</v>
      </c>
      <c r="F41" s="20">
        <v>0.1102</v>
      </c>
      <c r="G41" s="37">
        <v>26663</v>
      </c>
      <c r="H41" s="20">
        <v>-0.004</v>
      </c>
      <c r="I41" s="20">
        <v>-0.1331</v>
      </c>
      <c r="J41" s="20">
        <v>0.0527</v>
      </c>
      <c r="K41" s="15">
        <v>19.7766</v>
      </c>
      <c r="L41" s="38">
        <v>0.02</v>
      </c>
      <c r="M41" s="38">
        <v>0.0576</v>
      </c>
    </row>
    <row r="42" spans="1:13" ht="12.75">
      <c r="A42" s="16">
        <v>38</v>
      </c>
      <c r="B42" s="30" t="s">
        <v>205</v>
      </c>
      <c r="C42" s="18">
        <v>45293.61</v>
      </c>
      <c r="D42" s="20">
        <v>0.0092</v>
      </c>
      <c r="E42" s="20">
        <v>-0.1053</v>
      </c>
      <c r="F42" s="20">
        <v>0.0095</v>
      </c>
      <c r="G42" s="37">
        <v>14452</v>
      </c>
      <c r="H42" s="20">
        <v>-0.0046</v>
      </c>
      <c r="I42" s="20">
        <v>-0.152</v>
      </c>
      <c r="J42" s="20">
        <v>0.0286</v>
      </c>
      <c r="K42" s="15">
        <v>3.134</v>
      </c>
      <c r="L42" s="38">
        <v>0.0139</v>
      </c>
      <c r="M42" s="38">
        <v>0.0551</v>
      </c>
    </row>
    <row r="43" spans="1:13" ht="12.75">
      <c r="A43" s="16">
        <v>39</v>
      </c>
      <c r="B43" s="30" t="s">
        <v>206</v>
      </c>
      <c r="C43" s="18">
        <v>506785.09</v>
      </c>
      <c r="D43" s="20">
        <v>0.0096</v>
      </c>
      <c r="E43" s="20">
        <v>-0.048</v>
      </c>
      <c r="F43" s="20">
        <v>0.1059</v>
      </c>
      <c r="G43" s="37">
        <v>13366</v>
      </c>
      <c r="H43" s="20">
        <v>-0.0081</v>
      </c>
      <c r="I43" s="20">
        <v>-0.0933</v>
      </c>
      <c r="J43" s="20">
        <v>0.0264</v>
      </c>
      <c r="K43" s="15">
        <v>37.916</v>
      </c>
      <c r="L43" s="38">
        <v>0.0178</v>
      </c>
      <c r="M43" s="38">
        <v>0.05</v>
      </c>
    </row>
    <row r="44" spans="1:13" ht="12.75">
      <c r="A44" s="16">
        <v>40</v>
      </c>
      <c r="B44" s="30" t="s">
        <v>207</v>
      </c>
      <c r="C44" s="18">
        <v>11490.16</v>
      </c>
      <c r="D44" s="20">
        <v>0.0135</v>
      </c>
      <c r="E44" s="20">
        <v>-0.0946</v>
      </c>
      <c r="F44" s="20">
        <v>0.0024</v>
      </c>
      <c r="G44" s="15">
        <v>964</v>
      </c>
      <c r="H44" s="20">
        <v>0.0075</v>
      </c>
      <c r="I44" s="20">
        <v>-0.1376</v>
      </c>
      <c r="J44" s="20">
        <v>0.0019</v>
      </c>
      <c r="K44" s="15">
        <v>11.9242</v>
      </c>
      <c r="L44" s="38">
        <v>0.0059</v>
      </c>
      <c r="M44" s="38">
        <v>0.0499</v>
      </c>
    </row>
    <row r="45" spans="1:13" ht="12.75">
      <c r="A45" s="16">
        <v>41</v>
      </c>
      <c r="B45" s="30" t="s">
        <v>208</v>
      </c>
      <c r="C45" s="18">
        <v>26082.55</v>
      </c>
      <c r="D45" s="20">
        <v>0.0031</v>
      </c>
      <c r="E45" s="20">
        <v>0.0002</v>
      </c>
      <c r="F45" s="20">
        <v>0.0054</v>
      </c>
      <c r="G45" s="37">
        <v>4168</v>
      </c>
      <c r="H45" s="20">
        <v>-0.0029</v>
      </c>
      <c r="I45" s="20">
        <v>-0.0473</v>
      </c>
      <c r="J45" s="20">
        <v>0.0082</v>
      </c>
      <c r="K45" s="15">
        <v>6.2578</v>
      </c>
      <c r="L45" s="38">
        <v>0.006</v>
      </c>
      <c r="M45" s="38">
        <v>0.0498</v>
      </c>
    </row>
    <row r="46" spans="1:13" ht="12.75">
      <c r="A46" s="16">
        <v>42</v>
      </c>
      <c r="B46" s="30" t="s">
        <v>209</v>
      </c>
      <c r="C46" s="18">
        <v>16510.95</v>
      </c>
      <c r="D46" s="20">
        <v>0.0182</v>
      </c>
      <c r="E46" s="20">
        <v>0.0645</v>
      </c>
      <c r="F46" s="20">
        <v>0.0034</v>
      </c>
      <c r="G46" s="37">
        <v>9278</v>
      </c>
      <c r="H46" s="20">
        <v>0.0009</v>
      </c>
      <c r="I46" s="20">
        <v>0.0148</v>
      </c>
      <c r="J46" s="20">
        <v>0.0183</v>
      </c>
      <c r="K46" s="15">
        <v>1.7796</v>
      </c>
      <c r="L46" s="38">
        <v>0.0173</v>
      </c>
      <c r="M46" s="38">
        <v>0.049</v>
      </c>
    </row>
    <row r="47" spans="1:13" ht="12.75">
      <c r="A47" s="16">
        <v>43</v>
      </c>
      <c r="B47" s="30" t="s">
        <v>210</v>
      </c>
      <c r="C47" s="18">
        <v>34427.68</v>
      </c>
      <c r="D47" s="20">
        <v>0.0066</v>
      </c>
      <c r="E47" s="20">
        <v>0.0425</v>
      </c>
      <c r="F47" s="20">
        <v>0.0072</v>
      </c>
      <c r="G47" s="37">
        <v>8883</v>
      </c>
      <c r="H47" s="20">
        <v>-0.0033</v>
      </c>
      <c r="I47" s="20">
        <v>-0.0058</v>
      </c>
      <c r="J47" s="20">
        <v>0.0176</v>
      </c>
      <c r="K47" s="15">
        <v>3.8756</v>
      </c>
      <c r="L47" s="38">
        <v>0.01</v>
      </c>
      <c r="M47" s="38">
        <v>0.0485</v>
      </c>
    </row>
    <row r="48" spans="1:13" ht="12.75">
      <c r="A48" s="16">
        <v>44</v>
      </c>
      <c r="B48" s="30" t="s">
        <v>211</v>
      </c>
      <c r="C48" s="18">
        <v>22282.28</v>
      </c>
      <c r="D48" s="20">
        <v>0.0079</v>
      </c>
      <c r="E48" s="20">
        <v>0.168</v>
      </c>
      <c r="F48" s="20">
        <v>0.0047</v>
      </c>
      <c r="G48" s="37">
        <v>7027</v>
      </c>
      <c r="H48" s="20">
        <v>-0.004</v>
      </c>
      <c r="I48" s="20">
        <v>0.1146</v>
      </c>
      <c r="J48" s="20">
        <v>0.0139</v>
      </c>
      <c r="K48" s="15">
        <v>3.1709</v>
      </c>
      <c r="L48" s="38">
        <v>0.012</v>
      </c>
      <c r="M48" s="38">
        <v>0.0478</v>
      </c>
    </row>
    <row r="49" spans="1:13" ht="12.75">
      <c r="A49" s="16">
        <v>45</v>
      </c>
      <c r="B49" s="30" t="s">
        <v>212</v>
      </c>
      <c r="C49" s="18">
        <v>1116.63</v>
      </c>
      <c r="D49" s="20">
        <v>0.0039</v>
      </c>
      <c r="E49" s="20">
        <v>-0.0945</v>
      </c>
      <c r="F49" s="20">
        <v>0.0002</v>
      </c>
      <c r="G49" s="15">
        <v>285</v>
      </c>
      <c r="H49" s="20">
        <v>-0.011</v>
      </c>
      <c r="I49" s="20">
        <v>-0.1355</v>
      </c>
      <c r="J49" s="20">
        <v>0.0006</v>
      </c>
      <c r="K49" s="15">
        <v>3.9246</v>
      </c>
      <c r="L49" s="38">
        <v>0.015</v>
      </c>
      <c r="M49" s="38">
        <v>0.0475</v>
      </c>
    </row>
    <row r="50" spans="1:13" ht="12.75">
      <c r="A50" s="16">
        <v>46</v>
      </c>
      <c r="B50" s="30" t="s">
        <v>213</v>
      </c>
      <c r="C50" s="18">
        <v>19145.31</v>
      </c>
      <c r="D50" s="20">
        <v>0.0086</v>
      </c>
      <c r="E50" s="20">
        <v>-0.0766</v>
      </c>
      <c r="F50" s="20">
        <v>0.004</v>
      </c>
      <c r="G50" s="37">
        <v>1347</v>
      </c>
      <c r="H50" s="20">
        <v>-0.0041</v>
      </c>
      <c r="I50" s="20">
        <v>-0.1176</v>
      </c>
      <c r="J50" s="20">
        <v>0.0027</v>
      </c>
      <c r="K50" s="15">
        <v>14.2132</v>
      </c>
      <c r="L50" s="38">
        <v>0.0127</v>
      </c>
      <c r="M50" s="38">
        <v>0.0465</v>
      </c>
    </row>
    <row r="51" spans="1:13" ht="12.75">
      <c r="A51" s="16">
        <v>47</v>
      </c>
      <c r="B51" s="30" t="s">
        <v>214</v>
      </c>
      <c r="C51" s="18">
        <v>283682</v>
      </c>
      <c r="D51" s="20">
        <v>0.0095</v>
      </c>
      <c r="E51" s="20">
        <v>-0.0934</v>
      </c>
      <c r="F51" s="20">
        <v>0.0593</v>
      </c>
      <c r="G51" s="37">
        <v>10963</v>
      </c>
      <c r="H51" s="20">
        <v>-0.0042</v>
      </c>
      <c r="I51" s="20">
        <v>-0.1335</v>
      </c>
      <c r="J51" s="20">
        <v>0.0217</v>
      </c>
      <c r="K51" s="15">
        <v>25.8752</v>
      </c>
      <c r="L51" s="38">
        <v>0.0137</v>
      </c>
      <c r="M51" s="38">
        <v>0.0463</v>
      </c>
    </row>
    <row r="52" spans="1:13" ht="12.75">
      <c r="A52" s="16">
        <v>48</v>
      </c>
      <c r="B52" s="30" t="s">
        <v>215</v>
      </c>
      <c r="C52" s="18">
        <v>95098.35</v>
      </c>
      <c r="D52" s="20">
        <v>0.0054</v>
      </c>
      <c r="E52" s="20">
        <v>-0.0391</v>
      </c>
      <c r="F52" s="20">
        <v>0.0199</v>
      </c>
      <c r="G52" s="37">
        <v>3440</v>
      </c>
      <c r="H52" s="20">
        <v>-0.0094</v>
      </c>
      <c r="I52" s="20">
        <v>-0.0813</v>
      </c>
      <c r="J52" s="20">
        <v>0.0068</v>
      </c>
      <c r="K52" s="15">
        <v>27.6438</v>
      </c>
      <c r="L52" s="38">
        <v>0.0149</v>
      </c>
      <c r="M52" s="38">
        <v>0.046</v>
      </c>
    </row>
    <row r="53" spans="1:13" ht="12.75">
      <c r="A53" s="16">
        <v>49</v>
      </c>
      <c r="B53" s="30" t="s">
        <v>216</v>
      </c>
      <c r="C53" s="18">
        <v>3035.18</v>
      </c>
      <c r="D53" s="20">
        <v>-0.0829</v>
      </c>
      <c r="E53" s="20">
        <v>0.0128</v>
      </c>
      <c r="F53" s="20">
        <v>0.0006</v>
      </c>
      <c r="G53" s="15">
        <v>474</v>
      </c>
      <c r="H53" s="20">
        <v>-0.0956</v>
      </c>
      <c r="I53" s="20">
        <v>-0.0317</v>
      </c>
      <c r="J53" s="20">
        <v>0.0009</v>
      </c>
      <c r="K53" s="15">
        <v>6.3972</v>
      </c>
      <c r="L53" s="38">
        <v>0.014</v>
      </c>
      <c r="M53" s="38">
        <v>0.0459</v>
      </c>
    </row>
    <row r="54" spans="1:13" ht="12.75">
      <c r="A54" s="16">
        <v>50</v>
      </c>
      <c r="B54" s="30" t="s">
        <v>217</v>
      </c>
      <c r="C54" s="18">
        <v>18681.06</v>
      </c>
      <c r="D54" s="20">
        <v>0.0511</v>
      </c>
      <c r="E54" s="20">
        <v>0.1727</v>
      </c>
      <c r="F54" s="20">
        <v>0.0039</v>
      </c>
      <c r="G54" s="37">
        <v>1992</v>
      </c>
      <c r="H54" s="20">
        <v>0.0342</v>
      </c>
      <c r="I54" s="20">
        <v>0.1267</v>
      </c>
      <c r="J54" s="20">
        <v>0.0039</v>
      </c>
      <c r="K54" s="15">
        <v>9.3775</v>
      </c>
      <c r="L54" s="38">
        <v>0.0163</v>
      </c>
      <c r="M54" s="38">
        <v>0.0408</v>
      </c>
    </row>
    <row r="55" spans="1:13" ht="12.75">
      <c r="A55" s="16">
        <v>51</v>
      </c>
      <c r="B55" s="30" t="s">
        <v>454</v>
      </c>
      <c r="C55" s="18">
        <v>126450.15</v>
      </c>
      <c r="D55" s="20">
        <v>0.0059</v>
      </c>
      <c r="E55" s="20">
        <v>-0.4531</v>
      </c>
      <c r="F55" s="20">
        <v>0.0264</v>
      </c>
      <c r="G55" s="37">
        <v>8021</v>
      </c>
      <c r="H55" s="20">
        <v>-0.0074</v>
      </c>
      <c r="I55" s="20">
        <v>-0.4735</v>
      </c>
      <c r="J55" s="20">
        <v>0.0159</v>
      </c>
      <c r="K55" s="15">
        <v>15.7656</v>
      </c>
      <c r="L55" s="38">
        <v>0.0134</v>
      </c>
      <c r="M55" s="38">
        <v>0.0388</v>
      </c>
    </row>
    <row r="56" spans="1:13" ht="12.75">
      <c r="A56" s="16">
        <v>52</v>
      </c>
      <c r="B56" s="30" t="s">
        <v>218</v>
      </c>
      <c r="C56" s="18">
        <v>53361.32</v>
      </c>
      <c r="D56" s="20">
        <v>-0.0031</v>
      </c>
      <c r="E56" s="20">
        <v>-0.4176</v>
      </c>
      <c r="F56" s="20">
        <v>0.0111</v>
      </c>
      <c r="G56" s="37">
        <v>4071</v>
      </c>
      <c r="H56" s="20">
        <v>-0.0214</v>
      </c>
      <c r="I56" s="20">
        <v>-0.4394</v>
      </c>
      <c r="J56" s="20">
        <v>0.0081</v>
      </c>
      <c r="K56" s="15">
        <v>13.109</v>
      </c>
      <c r="L56" s="38">
        <v>0.0187</v>
      </c>
      <c r="M56" s="38">
        <v>0.0388</v>
      </c>
    </row>
    <row r="57" spans="1:13" ht="12.75">
      <c r="A57" s="16">
        <v>53</v>
      </c>
      <c r="B57" s="30" t="s">
        <v>219</v>
      </c>
      <c r="C57" s="18">
        <v>23907.62</v>
      </c>
      <c r="D57" s="20">
        <v>0.0019</v>
      </c>
      <c r="E57" s="20">
        <v>-0.099</v>
      </c>
      <c r="F57" s="20">
        <v>0.005</v>
      </c>
      <c r="G57" s="37">
        <v>2219</v>
      </c>
      <c r="H57" s="20">
        <v>-0.006</v>
      </c>
      <c r="I57" s="20">
        <v>-0.1313</v>
      </c>
      <c r="J57" s="20">
        <v>0.0044</v>
      </c>
      <c r="K57" s="15">
        <v>10.7758</v>
      </c>
      <c r="L57" s="38">
        <v>0.0079</v>
      </c>
      <c r="M57" s="38">
        <v>0.0372</v>
      </c>
    </row>
    <row r="58" spans="1:13" ht="12.75">
      <c r="A58" s="16">
        <v>54</v>
      </c>
      <c r="B58" s="30" t="s">
        <v>220</v>
      </c>
      <c r="C58" s="18">
        <v>174890.9</v>
      </c>
      <c r="D58" s="20">
        <v>0.0075</v>
      </c>
      <c r="E58" s="20">
        <v>0.0238</v>
      </c>
      <c r="F58" s="20">
        <v>0.0365</v>
      </c>
      <c r="G58" s="37">
        <v>20860</v>
      </c>
      <c r="H58" s="20">
        <v>-0.0026</v>
      </c>
      <c r="I58" s="20">
        <v>-0.0096</v>
      </c>
      <c r="J58" s="20">
        <v>0.0413</v>
      </c>
      <c r="K58" s="15">
        <v>8.3842</v>
      </c>
      <c r="L58" s="38">
        <v>0.01</v>
      </c>
      <c r="M58" s="38">
        <v>0.0338</v>
      </c>
    </row>
    <row r="59" spans="1:13" ht="12.75">
      <c r="A59" s="16">
        <v>55</v>
      </c>
      <c r="B59" s="30" t="s">
        <v>221</v>
      </c>
      <c r="C59" s="18">
        <v>3101.17</v>
      </c>
      <c r="D59" s="20">
        <v>0.4073</v>
      </c>
      <c r="E59" s="20">
        <v>-0.1053</v>
      </c>
      <c r="F59" s="20">
        <v>0.0006</v>
      </c>
      <c r="G59" s="37">
        <v>4938</v>
      </c>
      <c r="H59" s="20">
        <v>0.3704</v>
      </c>
      <c r="I59" s="20">
        <v>-0.1343</v>
      </c>
      <c r="J59" s="20">
        <v>0.0098</v>
      </c>
      <c r="K59" s="15">
        <v>0.628</v>
      </c>
      <c r="L59" s="38">
        <v>0.027</v>
      </c>
      <c r="M59" s="38">
        <v>0.0336</v>
      </c>
    </row>
    <row r="60" spans="1:13" ht="12.75">
      <c r="A60" s="16">
        <v>56</v>
      </c>
      <c r="B60" s="30" t="s">
        <v>222</v>
      </c>
      <c r="C60" s="18">
        <v>10893.18</v>
      </c>
      <c r="D60" s="20">
        <v>-0.0248</v>
      </c>
      <c r="E60" s="20">
        <v>-0.0393</v>
      </c>
      <c r="F60" s="20">
        <v>0.0023</v>
      </c>
      <c r="G60" s="37">
        <v>12846</v>
      </c>
      <c r="H60" s="20">
        <v>-0.0261</v>
      </c>
      <c r="I60" s="20">
        <v>-0.0651</v>
      </c>
      <c r="J60" s="20">
        <v>0.0254</v>
      </c>
      <c r="K60" s="15">
        <v>0.848</v>
      </c>
      <c r="L60" s="38">
        <v>0.0014</v>
      </c>
      <c r="M60" s="38">
        <v>0.0276</v>
      </c>
    </row>
    <row r="61" spans="1:13" ht="12.75">
      <c r="A61" s="16">
        <v>57</v>
      </c>
      <c r="B61" s="30" t="s">
        <v>223</v>
      </c>
      <c r="C61" s="18">
        <v>7299.3</v>
      </c>
      <c r="D61" s="20">
        <v>-0.0171</v>
      </c>
      <c r="E61" s="20">
        <v>-0.2745</v>
      </c>
      <c r="F61" s="20">
        <v>0.0015</v>
      </c>
      <c r="G61" s="37">
        <v>2807</v>
      </c>
      <c r="H61" s="20">
        <v>-0.0338</v>
      </c>
      <c r="I61" s="20">
        <v>-0.2915</v>
      </c>
      <c r="J61" s="20">
        <v>0.0056</v>
      </c>
      <c r="K61" s="15">
        <v>2.6003</v>
      </c>
      <c r="L61" s="38">
        <v>0.0173</v>
      </c>
      <c r="M61" s="38">
        <v>0.0241</v>
      </c>
    </row>
    <row r="62" spans="1:13" ht="12.75">
      <c r="A62" s="16">
        <v>58</v>
      </c>
      <c r="B62" s="30" t="s">
        <v>224</v>
      </c>
      <c r="C62" s="18">
        <v>9722.84</v>
      </c>
      <c r="D62" s="20">
        <v>0.0001</v>
      </c>
      <c r="E62" s="20">
        <v>-0.3443</v>
      </c>
      <c r="F62" s="20">
        <v>0.002</v>
      </c>
      <c r="G62" s="37">
        <v>1965</v>
      </c>
      <c r="H62" s="20">
        <v>-0.0056</v>
      </c>
      <c r="I62" s="20">
        <v>-0.3583</v>
      </c>
      <c r="J62" s="20">
        <v>0.0039</v>
      </c>
      <c r="K62" s="15">
        <v>4.9489</v>
      </c>
      <c r="L62" s="38">
        <v>0.0058</v>
      </c>
      <c r="M62" s="38">
        <v>0.0218</v>
      </c>
    </row>
    <row r="63" spans="1:13" ht="12.75">
      <c r="A63" s="16">
        <v>59</v>
      </c>
      <c r="B63" s="30" t="s">
        <v>225</v>
      </c>
      <c r="C63" s="18">
        <v>305983.34</v>
      </c>
      <c r="D63" s="20">
        <v>-0.0968</v>
      </c>
      <c r="E63" s="20">
        <v>-0.1588</v>
      </c>
      <c r="F63" s="20">
        <v>0.0639</v>
      </c>
      <c r="G63" s="37">
        <v>15724</v>
      </c>
      <c r="H63" s="20">
        <v>-0.1102</v>
      </c>
      <c r="I63" s="20">
        <v>-0.1736</v>
      </c>
      <c r="J63" s="20">
        <v>0.0311</v>
      </c>
      <c r="K63" s="15">
        <v>19.4602</v>
      </c>
      <c r="L63" s="38">
        <v>0.0151</v>
      </c>
      <c r="M63" s="38">
        <v>0.0179</v>
      </c>
    </row>
    <row r="64" spans="1:13" ht="12.75">
      <c r="A64" s="16">
        <v>60</v>
      </c>
      <c r="B64" s="30" t="s">
        <v>226</v>
      </c>
      <c r="C64" s="18">
        <v>16686.98</v>
      </c>
      <c r="D64" s="20">
        <v>-0.0021</v>
      </c>
      <c r="E64" s="20">
        <v>-0.2512</v>
      </c>
      <c r="F64" s="20">
        <v>0.0035</v>
      </c>
      <c r="G64" s="37">
        <v>1234</v>
      </c>
      <c r="H64" s="20">
        <v>-0.0125</v>
      </c>
      <c r="I64" s="20">
        <v>-0.261</v>
      </c>
      <c r="J64" s="20">
        <v>0.0024</v>
      </c>
      <c r="K64" s="15">
        <v>13.5213</v>
      </c>
      <c r="L64" s="38">
        <v>0.0105</v>
      </c>
      <c r="M64" s="38">
        <v>0.0132</v>
      </c>
    </row>
    <row r="65" spans="1:13" ht="12.75">
      <c r="A65" s="16">
        <v>61</v>
      </c>
      <c r="B65" s="30" t="s">
        <v>227</v>
      </c>
      <c r="C65" s="18">
        <v>14793.79</v>
      </c>
      <c r="D65" s="20">
        <v>-0.0025</v>
      </c>
      <c r="E65" s="20">
        <v>-0.2859</v>
      </c>
      <c r="F65" s="20">
        <v>0.0031</v>
      </c>
      <c r="G65" s="37">
        <v>4168</v>
      </c>
      <c r="H65" s="20">
        <v>-0.0043</v>
      </c>
      <c r="I65" s="20">
        <v>-0.2938</v>
      </c>
      <c r="J65" s="20">
        <v>0.0082</v>
      </c>
      <c r="K65" s="15">
        <v>3.5495</v>
      </c>
      <c r="L65" s="38">
        <v>0.0019</v>
      </c>
      <c r="M65" s="38">
        <v>0.0111</v>
      </c>
    </row>
    <row r="66" spans="1:13" ht="12.75">
      <c r="A66" s="16">
        <v>62</v>
      </c>
      <c r="B66" s="30" t="s">
        <v>228</v>
      </c>
      <c r="C66" s="18">
        <v>1133.19</v>
      </c>
      <c r="D66" s="20">
        <v>0.0626</v>
      </c>
      <c r="E66" s="20">
        <v>-0.0162</v>
      </c>
      <c r="F66" s="20">
        <v>0.0002</v>
      </c>
      <c r="G66" s="15">
        <v>432</v>
      </c>
      <c r="H66" s="20">
        <v>0.0543</v>
      </c>
      <c r="I66" s="20">
        <v>-0.0248</v>
      </c>
      <c r="J66" s="20">
        <v>0.0009</v>
      </c>
      <c r="K66" s="15">
        <v>2.6207</v>
      </c>
      <c r="L66" s="38">
        <v>0.008</v>
      </c>
      <c r="M66" s="38">
        <v>0.0088</v>
      </c>
    </row>
    <row r="67" spans="1:13" ht="12.75">
      <c r="A67" s="133"/>
      <c r="B67" s="134"/>
      <c r="C67" s="134"/>
      <c r="D67" s="134"/>
      <c r="E67" s="134"/>
      <c r="F67" s="134"/>
      <c r="G67" s="134"/>
      <c r="H67" s="134"/>
      <c r="I67" s="134"/>
      <c r="J67" s="134"/>
      <c r="K67" s="134"/>
      <c r="L67" s="134"/>
      <c r="M67" s="135"/>
    </row>
    <row r="68" spans="1:13" ht="12.75">
      <c r="A68" s="39"/>
      <c r="B68" s="17" t="s">
        <v>41</v>
      </c>
      <c r="C68" s="19">
        <v>4785949.27</v>
      </c>
      <c r="D68" s="21">
        <v>0.003</v>
      </c>
      <c r="E68" s="21">
        <v>-0.0392</v>
      </c>
      <c r="F68" s="21">
        <v>1</v>
      </c>
      <c r="G68" s="40">
        <v>505620</v>
      </c>
      <c r="H68" s="21">
        <v>-0.006</v>
      </c>
      <c r="I68" s="21">
        <v>-0.0417</v>
      </c>
      <c r="J68" s="21">
        <v>1</v>
      </c>
      <c r="K68" s="39"/>
      <c r="L68" s="21">
        <v>0.0114</v>
      </c>
      <c r="M68" s="21">
        <f>SUM(M5:M66)/62</f>
        <v>0.07444677419354839</v>
      </c>
    </row>
    <row r="69" spans="1:13" ht="12.75" customHeight="1">
      <c r="A69" s="136" t="s">
        <v>104</v>
      </c>
      <c r="B69" s="137"/>
      <c r="C69" s="137"/>
      <c r="D69" s="137"/>
      <c r="E69" s="137"/>
      <c r="F69" s="137"/>
      <c r="G69" s="137"/>
      <c r="H69" s="137"/>
      <c r="I69" s="137"/>
      <c r="J69" s="137"/>
      <c r="K69" s="137"/>
      <c r="L69" s="138"/>
      <c r="M69" s="20">
        <v>0.0744</v>
      </c>
    </row>
    <row r="70" spans="1:13" ht="12.75" customHeight="1">
      <c r="A70" s="89" t="s">
        <v>455</v>
      </c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8"/>
    </row>
    <row r="72" spans="1:8" ht="12.75" customHeight="1">
      <c r="A72" s="101" t="s">
        <v>44</v>
      </c>
      <c r="B72" s="102"/>
      <c r="C72" s="102"/>
      <c r="D72" s="102"/>
      <c r="E72" s="102"/>
      <c r="F72" s="102"/>
      <c r="G72" s="102"/>
      <c r="H72" s="103"/>
    </row>
    <row r="73" spans="1:8" ht="12.75" customHeight="1">
      <c r="A73" s="27" t="s">
        <v>45</v>
      </c>
      <c r="B73" s="27" t="s">
        <v>105</v>
      </c>
      <c r="C73" s="101" t="s">
        <v>47</v>
      </c>
      <c r="D73" s="102"/>
      <c r="E73" s="102"/>
      <c r="F73" s="102"/>
      <c r="G73" s="102"/>
      <c r="H73" s="103"/>
    </row>
    <row r="74" spans="1:8" ht="12.75" customHeight="1">
      <c r="A74" s="41">
        <v>38793</v>
      </c>
      <c r="B74" s="39" t="s">
        <v>229</v>
      </c>
      <c r="C74" s="97" t="s">
        <v>230</v>
      </c>
      <c r="D74" s="93"/>
      <c r="E74" s="93"/>
      <c r="F74" s="93"/>
      <c r="G74" s="93"/>
      <c r="H74" s="116"/>
    </row>
    <row r="75" spans="1:8" ht="12.75" customHeight="1">
      <c r="A75" s="41">
        <v>38793</v>
      </c>
      <c r="B75" s="39" t="s">
        <v>231</v>
      </c>
      <c r="C75" s="97" t="s">
        <v>232</v>
      </c>
      <c r="D75" s="93"/>
      <c r="E75" s="93"/>
      <c r="F75" s="93"/>
      <c r="G75" s="93"/>
      <c r="H75" s="116"/>
    </row>
    <row r="76" spans="1:8" ht="12.75" customHeight="1">
      <c r="A76" s="41">
        <v>38793</v>
      </c>
      <c r="B76" s="39" t="s">
        <v>233</v>
      </c>
      <c r="C76" s="97" t="s">
        <v>234</v>
      </c>
      <c r="D76" s="93"/>
      <c r="E76" s="93"/>
      <c r="F76" s="93"/>
      <c r="G76" s="93"/>
      <c r="H76" s="116"/>
    </row>
    <row r="77" spans="1:8" ht="12.75" customHeight="1">
      <c r="A77" s="41">
        <v>38793</v>
      </c>
      <c r="B77" s="39" t="s">
        <v>235</v>
      </c>
      <c r="C77" s="97" t="s">
        <v>232</v>
      </c>
      <c r="D77" s="93"/>
      <c r="E77" s="93"/>
      <c r="F77" s="93"/>
      <c r="G77" s="93"/>
      <c r="H77" s="116"/>
    </row>
    <row r="78" spans="1:8" ht="12.75" customHeight="1">
      <c r="A78" s="41">
        <v>38793</v>
      </c>
      <c r="B78" s="39" t="s">
        <v>236</v>
      </c>
      <c r="C78" s="97" t="s">
        <v>237</v>
      </c>
      <c r="D78" s="93"/>
      <c r="E78" s="93"/>
      <c r="F78" s="93"/>
      <c r="G78" s="93"/>
      <c r="H78" s="116"/>
    </row>
    <row r="79" spans="1:8" ht="12.75" customHeight="1">
      <c r="A79" s="41">
        <v>38793</v>
      </c>
      <c r="B79" s="39" t="s">
        <v>238</v>
      </c>
      <c r="C79" s="97" t="s">
        <v>237</v>
      </c>
      <c r="D79" s="93"/>
      <c r="E79" s="93"/>
      <c r="F79" s="93"/>
      <c r="G79" s="93"/>
      <c r="H79" s="116"/>
    </row>
    <row r="80" spans="1:8" ht="12.75" customHeight="1">
      <c r="A80" s="41">
        <v>38867</v>
      </c>
      <c r="B80" s="39" t="s">
        <v>235</v>
      </c>
      <c r="C80" s="97" t="s">
        <v>112</v>
      </c>
      <c r="D80" s="93"/>
      <c r="E80" s="93"/>
      <c r="F80" s="93"/>
      <c r="G80" s="93"/>
      <c r="H80" s="116"/>
    </row>
    <row r="81" spans="1:8" ht="12.75" customHeight="1">
      <c r="A81" s="41">
        <v>38867</v>
      </c>
      <c r="B81" s="39" t="s">
        <v>238</v>
      </c>
      <c r="C81" s="97" t="s">
        <v>112</v>
      </c>
      <c r="D81" s="93"/>
      <c r="E81" s="93"/>
      <c r="F81" s="93"/>
      <c r="G81" s="93"/>
      <c r="H81" s="116"/>
    </row>
    <row r="82" spans="1:8" ht="12.75" customHeight="1">
      <c r="A82" s="41">
        <v>38901</v>
      </c>
      <c r="B82" s="39" t="s">
        <v>239</v>
      </c>
      <c r="C82" s="97" t="s">
        <v>240</v>
      </c>
      <c r="D82" s="93"/>
      <c r="E82" s="93"/>
      <c r="F82" s="93"/>
      <c r="G82" s="93"/>
      <c r="H82" s="116"/>
    </row>
    <row r="83" spans="1:8" ht="12.75" customHeight="1">
      <c r="A83" s="41">
        <v>38901</v>
      </c>
      <c r="B83" s="39" t="s">
        <v>241</v>
      </c>
      <c r="C83" s="97" t="s">
        <v>242</v>
      </c>
      <c r="D83" s="93"/>
      <c r="E83" s="93"/>
      <c r="F83" s="93"/>
      <c r="G83" s="93"/>
      <c r="H83" s="116"/>
    </row>
    <row r="85" spans="1:12" ht="12.75" customHeight="1">
      <c r="A85" s="139" t="s">
        <v>42</v>
      </c>
      <c r="B85" s="139"/>
      <c r="C85" s="139"/>
      <c r="D85" s="139"/>
      <c r="E85" s="139"/>
      <c r="F85" s="139"/>
      <c r="G85" s="139"/>
      <c r="H85" s="139"/>
      <c r="I85" s="139"/>
      <c r="J85" s="139"/>
      <c r="K85" s="139"/>
      <c r="L85" s="139"/>
    </row>
    <row r="86" spans="1:12" ht="12.75" customHeight="1">
      <c r="A86" s="139" t="s">
        <v>43</v>
      </c>
      <c r="B86" s="139"/>
      <c r="C86" s="139"/>
      <c r="D86" s="139"/>
      <c r="E86" s="139"/>
      <c r="F86" s="139"/>
      <c r="G86" s="139"/>
      <c r="H86" s="139"/>
      <c r="I86" s="139"/>
      <c r="J86" s="139"/>
      <c r="K86" s="139"/>
      <c r="L86" s="139"/>
    </row>
    <row r="87" ht="12.75">
      <c r="A87" s="22"/>
    </row>
    <row r="88" spans="1:13" ht="12.75">
      <c r="A88" s="101" t="s">
        <v>243</v>
      </c>
      <c r="B88" s="102"/>
      <c r="C88" s="102"/>
      <c r="D88" s="102"/>
      <c r="E88" s="102"/>
      <c r="F88" s="102"/>
      <c r="G88" s="102"/>
      <c r="H88" s="102"/>
      <c r="I88" s="102"/>
      <c r="J88" s="102"/>
      <c r="K88" s="102"/>
      <c r="L88" s="102"/>
      <c r="M88" s="103"/>
    </row>
    <row r="89" spans="1:13" ht="12.75">
      <c r="A89" s="120"/>
      <c r="B89" s="122"/>
      <c r="C89" s="101" t="s">
        <v>63</v>
      </c>
      <c r="D89" s="102"/>
      <c r="E89" s="102"/>
      <c r="F89" s="103"/>
      <c r="G89" s="101" t="s">
        <v>64</v>
      </c>
      <c r="H89" s="102"/>
      <c r="I89" s="102"/>
      <c r="J89" s="103"/>
      <c r="K89" s="101" t="s">
        <v>65</v>
      </c>
      <c r="L89" s="102"/>
      <c r="M89" s="103"/>
    </row>
    <row r="90" spans="1:13" ht="12.75">
      <c r="A90" s="129" t="s">
        <v>66</v>
      </c>
      <c r="B90" s="34" t="s">
        <v>67</v>
      </c>
      <c r="C90" s="131">
        <v>38929</v>
      </c>
      <c r="D90" s="129" t="s">
        <v>68</v>
      </c>
      <c r="E90" s="34" t="s">
        <v>69</v>
      </c>
      <c r="F90" s="34" t="s">
        <v>11</v>
      </c>
      <c r="G90" s="131">
        <v>38929</v>
      </c>
      <c r="H90" s="129" t="s">
        <v>68</v>
      </c>
      <c r="I90" s="34" t="s">
        <v>70</v>
      </c>
      <c r="J90" s="34" t="s">
        <v>11</v>
      </c>
      <c r="K90" s="131">
        <v>38929</v>
      </c>
      <c r="L90" s="129" t="s">
        <v>68</v>
      </c>
      <c r="M90" s="34" t="s">
        <v>9</v>
      </c>
    </row>
    <row r="91" spans="1:13" ht="12.75">
      <c r="A91" s="130"/>
      <c r="B91" s="35" t="s">
        <v>244</v>
      </c>
      <c r="C91" s="132"/>
      <c r="D91" s="130"/>
      <c r="E91" s="36">
        <v>38718</v>
      </c>
      <c r="F91" s="35" t="s">
        <v>12</v>
      </c>
      <c r="G91" s="132"/>
      <c r="H91" s="130"/>
      <c r="I91" s="36">
        <v>38718</v>
      </c>
      <c r="J91" s="35" t="s">
        <v>12</v>
      </c>
      <c r="K91" s="132"/>
      <c r="L91" s="130"/>
      <c r="M91" s="35" t="s">
        <v>72</v>
      </c>
    </row>
    <row r="92" spans="1:13" ht="12.75">
      <c r="A92" s="16">
        <v>1</v>
      </c>
      <c r="B92" s="30" t="s">
        <v>245</v>
      </c>
      <c r="C92" s="18">
        <v>6699.11</v>
      </c>
      <c r="D92" s="20">
        <v>-0.0009</v>
      </c>
      <c r="E92" s="20">
        <v>0.6672</v>
      </c>
      <c r="F92" s="20">
        <v>0.0055</v>
      </c>
      <c r="G92" s="37">
        <v>1398</v>
      </c>
      <c r="H92" s="20">
        <v>-0.0121</v>
      </c>
      <c r="I92" s="20">
        <v>0.3331</v>
      </c>
      <c r="J92" s="20">
        <v>0.0058</v>
      </c>
      <c r="K92" s="15">
        <v>4.7917</v>
      </c>
      <c r="L92" s="38">
        <v>0.0113</v>
      </c>
      <c r="M92" s="38">
        <v>0.2506</v>
      </c>
    </row>
    <row r="93" spans="1:13" ht="12.75">
      <c r="A93" s="16">
        <v>2</v>
      </c>
      <c r="B93" s="30" t="s">
        <v>246</v>
      </c>
      <c r="C93" s="18">
        <v>108379.76</v>
      </c>
      <c r="D93" s="20">
        <v>0.0482</v>
      </c>
      <c r="E93" s="20">
        <v>0.5054</v>
      </c>
      <c r="F93" s="20">
        <v>0.0893</v>
      </c>
      <c r="G93" s="37">
        <v>8905</v>
      </c>
      <c r="H93" s="20">
        <v>-0.0096</v>
      </c>
      <c r="I93" s="20">
        <v>0.3636</v>
      </c>
      <c r="J93" s="20">
        <v>0.037</v>
      </c>
      <c r="K93" s="15">
        <v>12.1709</v>
      </c>
      <c r="L93" s="38">
        <v>0.0584</v>
      </c>
      <c r="M93" s="38">
        <v>0.104</v>
      </c>
    </row>
    <row r="94" spans="1:13" ht="12.75">
      <c r="A94" s="16">
        <v>3</v>
      </c>
      <c r="B94" s="30" t="s">
        <v>247</v>
      </c>
      <c r="C94" s="18">
        <v>51201.25</v>
      </c>
      <c r="D94" s="20">
        <v>0.0414</v>
      </c>
      <c r="E94" s="20">
        <v>0.7707</v>
      </c>
      <c r="F94" s="20">
        <v>0.0422</v>
      </c>
      <c r="G94" s="37">
        <v>3294</v>
      </c>
      <c r="H94" s="20">
        <v>-0.018</v>
      </c>
      <c r="I94" s="20">
        <v>0.6176</v>
      </c>
      <c r="J94" s="20">
        <v>0.0137</v>
      </c>
      <c r="K94" s="15">
        <v>15.5424</v>
      </c>
      <c r="L94" s="38">
        <v>0.0605</v>
      </c>
      <c r="M94" s="38">
        <v>0.0946</v>
      </c>
    </row>
    <row r="95" spans="1:13" ht="12.75">
      <c r="A95" s="16">
        <v>4</v>
      </c>
      <c r="B95" s="30" t="s">
        <v>248</v>
      </c>
      <c r="C95" s="18">
        <v>19304.12</v>
      </c>
      <c r="D95" s="20">
        <v>0.0035</v>
      </c>
      <c r="E95" s="20">
        <v>0.1501</v>
      </c>
      <c r="F95" s="20">
        <v>0.0159</v>
      </c>
      <c r="G95" s="37">
        <v>6108</v>
      </c>
      <c r="H95" s="20">
        <v>-0.0011</v>
      </c>
      <c r="I95" s="20">
        <v>0.0563</v>
      </c>
      <c r="J95" s="20">
        <v>0.0254</v>
      </c>
      <c r="K95" s="15">
        <v>3.1604</v>
      </c>
      <c r="L95" s="38">
        <v>0.0047</v>
      </c>
      <c r="M95" s="38">
        <v>0.0889</v>
      </c>
    </row>
    <row r="96" spans="1:13" ht="12.75">
      <c r="A96" s="16">
        <v>5</v>
      </c>
      <c r="B96" s="30" t="s">
        <v>249</v>
      </c>
      <c r="C96" s="18">
        <v>2689.16</v>
      </c>
      <c r="D96" s="20">
        <v>0.0858</v>
      </c>
      <c r="E96" s="20">
        <v>0.2212</v>
      </c>
      <c r="F96" s="20">
        <v>0.0022</v>
      </c>
      <c r="G96" s="37">
        <v>1261</v>
      </c>
      <c r="H96" s="20">
        <v>0.0465</v>
      </c>
      <c r="I96" s="20">
        <v>0.1291</v>
      </c>
      <c r="J96" s="20">
        <v>0.0052</v>
      </c>
      <c r="K96" s="15">
        <v>2.1325</v>
      </c>
      <c r="L96" s="38">
        <v>0.0376</v>
      </c>
      <c r="M96" s="38">
        <v>0.0816</v>
      </c>
    </row>
    <row r="97" spans="1:13" ht="12.75">
      <c r="A97" s="16">
        <v>6</v>
      </c>
      <c r="B97" s="30" t="s">
        <v>250</v>
      </c>
      <c r="C97" s="18">
        <v>8282.46</v>
      </c>
      <c r="D97" s="20">
        <v>0.0395</v>
      </c>
      <c r="E97" s="20">
        <v>0.1707</v>
      </c>
      <c r="F97" s="20">
        <v>0.0068</v>
      </c>
      <c r="G97" s="37">
        <v>1288</v>
      </c>
      <c r="H97" s="20">
        <v>-0.0129</v>
      </c>
      <c r="I97" s="20">
        <v>0.0841</v>
      </c>
      <c r="J97" s="20">
        <v>0.0054</v>
      </c>
      <c r="K97" s="15">
        <v>6.4318</v>
      </c>
      <c r="L97" s="38">
        <v>0.053</v>
      </c>
      <c r="M97" s="38">
        <v>0.0799</v>
      </c>
    </row>
    <row r="98" spans="1:13" ht="12.75">
      <c r="A98" s="16">
        <v>7</v>
      </c>
      <c r="B98" s="30" t="s">
        <v>251</v>
      </c>
      <c r="C98" s="18">
        <v>4039.52</v>
      </c>
      <c r="D98" s="20">
        <v>0.0252</v>
      </c>
      <c r="E98" s="20">
        <v>0.5826</v>
      </c>
      <c r="F98" s="20">
        <v>0.0033</v>
      </c>
      <c r="G98" s="37">
        <v>1436</v>
      </c>
      <c r="H98" s="20">
        <v>0.0095</v>
      </c>
      <c r="I98" s="20">
        <v>0.4711</v>
      </c>
      <c r="J98" s="20">
        <v>0.006</v>
      </c>
      <c r="K98" s="15">
        <v>2.8131</v>
      </c>
      <c r="L98" s="38">
        <v>0.0155</v>
      </c>
      <c r="M98" s="38">
        <v>0.0758</v>
      </c>
    </row>
    <row r="99" spans="1:13" ht="12.75">
      <c r="A99" s="16">
        <v>8</v>
      </c>
      <c r="B99" s="30" t="s">
        <v>252</v>
      </c>
      <c r="C99" s="18">
        <v>6454.39</v>
      </c>
      <c r="D99" s="20">
        <v>0.0567</v>
      </c>
      <c r="E99" s="20">
        <v>-0.3923</v>
      </c>
      <c r="F99" s="20">
        <v>0.0053</v>
      </c>
      <c r="G99" s="37">
        <v>1097</v>
      </c>
      <c r="H99" s="20">
        <v>-0.0285</v>
      </c>
      <c r="I99" s="20">
        <v>-0.4265</v>
      </c>
      <c r="J99" s="20">
        <v>0.0046</v>
      </c>
      <c r="K99" s="15">
        <v>5.8856</v>
      </c>
      <c r="L99" s="38">
        <v>0.0877</v>
      </c>
      <c r="M99" s="38">
        <v>0.0596</v>
      </c>
    </row>
    <row r="100" spans="1:13" ht="12.75">
      <c r="A100" s="16">
        <v>9</v>
      </c>
      <c r="B100" s="30" t="s">
        <v>253</v>
      </c>
      <c r="C100" s="18">
        <v>109621.04</v>
      </c>
      <c r="D100" s="20">
        <v>0.0053</v>
      </c>
      <c r="E100" s="20">
        <v>0.1471</v>
      </c>
      <c r="F100" s="20">
        <v>0.0903</v>
      </c>
      <c r="G100" s="37">
        <v>63068</v>
      </c>
      <c r="H100" s="20">
        <v>-0.0021</v>
      </c>
      <c r="I100" s="20">
        <v>0.0897</v>
      </c>
      <c r="J100" s="20">
        <v>0.2621</v>
      </c>
      <c r="K100" s="15">
        <v>1.7381</v>
      </c>
      <c r="L100" s="38">
        <v>0.0074</v>
      </c>
      <c r="M100" s="38">
        <v>0.0527</v>
      </c>
    </row>
    <row r="101" spans="1:13" ht="12.75">
      <c r="A101" s="16">
        <v>10</v>
      </c>
      <c r="B101" s="30" t="s">
        <v>254</v>
      </c>
      <c r="C101" s="18">
        <v>2857.32</v>
      </c>
      <c r="D101" s="20">
        <v>-0.036</v>
      </c>
      <c r="E101" s="20">
        <v>0.2986</v>
      </c>
      <c r="F101" s="20">
        <v>0.0024</v>
      </c>
      <c r="G101" s="15">
        <v>526</v>
      </c>
      <c r="H101" s="20">
        <v>-0.0478</v>
      </c>
      <c r="I101" s="20">
        <v>0.2485</v>
      </c>
      <c r="J101" s="20">
        <v>0.0022</v>
      </c>
      <c r="K101" s="15">
        <v>5.4336</v>
      </c>
      <c r="L101" s="38">
        <v>0.0124</v>
      </c>
      <c r="M101" s="38">
        <v>0.0402</v>
      </c>
    </row>
    <row r="102" spans="1:13" ht="12.75">
      <c r="A102" s="16">
        <v>11</v>
      </c>
      <c r="B102" s="30" t="s">
        <v>255</v>
      </c>
      <c r="C102" s="18">
        <v>6289.13</v>
      </c>
      <c r="D102" s="20">
        <v>0.008</v>
      </c>
      <c r="E102" s="20">
        <v>-0.1182</v>
      </c>
      <c r="F102" s="20">
        <v>0.0052</v>
      </c>
      <c r="G102" s="37">
        <v>1503</v>
      </c>
      <c r="H102" s="20">
        <v>-0.0004</v>
      </c>
      <c r="I102" s="20">
        <v>-0.149</v>
      </c>
      <c r="J102" s="20">
        <v>0.0062</v>
      </c>
      <c r="K102" s="15">
        <v>4.1857</v>
      </c>
      <c r="L102" s="38">
        <v>0.0085</v>
      </c>
      <c r="M102" s="38">
        <v>0.0362</v>
      </c>
    </row>
    <row r="103" spans="1:13" ht="12.75">
      <c r="A103" s="16">
        <v>12</v>
      </c>
      <c r="B103" s="30" t="s">
        <v>256</v>
      </c>
      <c r="C103" s="18">
        <v>38326.14</v>
      </c>
      <c r="D103" s="20">
        <v>0.0339</v>
      </c>
      <c r="E103" s="20">
        <v>0.5231</v>
      </c>
      <c r="F103" s="20">
        <v>0.0316</v>
      </c>
      <c r="G103" s="37">
        <v>2636</v>
      </c>
      <c r="H103" s="20">
        <v>-0.0279</v>
      </c>
      <c r="I103" s="20">
        <v>0.4728</v>
      </c>
      <c r="J103" s="20">
        <v>0.011</v>
      </c>
      <c r="K103" s="15">
        <v>14.5391</v>
      </c>
      <c r="L103" s="38">
        <v>0.0636</v>
      </c>
      <c r="M103" s="38">
        <v>0.0341</v>
      </c>
    </row>
    <row r="104" spans="1:13" ht="12.75">
      <c r="A104" s="16">
        <v>13</v>
      </c>
      <c r="B104" s="30" t="s">
        <v>257</v>
      </c>
      <c r="C104" s="18">
        <v>20232.43</v>
      </c>
      <c r="D104" s="20">
        <v>0.0103</v>
      </c>
      <c r="E104" s="20">
        <v>0.1668</v>
      </c>
      <c r="F104" s="20">
        <v>0.0167</v>
      </c>
      <c r="G104" s="37">
        <v>1213</v>
      </c>
      <c r="H104" s="20">
        <v>0.0008</v>
      </c>
      <c r="I104" s="20">
        <v>0.1284</v>
      </c>
      <c r="J104" s="20">
        <v>0.005</v>
      </c>
      <c r="K104" s="15">
        <v>16.6737</v>
      </c>
      <c r="L104" s="38">
        <v>0.0095</v>
      </c>
      <c r="M104" s="38">
        <v>0.034</v>
      </c>
    </row>
    <row r="105" spans="1:13" ht="12.75">
      <c r="A105" s="16">
        <v>14</v>
      </c>
      <c r="B105" s="30" t="s">
        <v>258</v>
      </c>
      <c r="C105" s="18">
        <v>49336.8</v>
      </c>
      <c r="D105" s="20">
        <v>0.4634</v>
      </c>
      <c r="E105" s="20">
        <v>0.3019</v>
      </c>
      <c r="F105" s="20">
        <v>0.0406</v>
      </c>
      <c r="G105" s="37">
        <v>4507</v>
      </c>
      <c r="H105" s="20">
        <v>0.4556</v>
      </c>
      <c r="I105" s="20">
        <v>0.2645</v>
      </c>
      <c r="J105" s="20">
        <v>0.0187</v>
      </c>
      <c r="K105" s="15">
        <v>10.9465</v>
      </c>
      <c r="L105" s="38">
        <v>0.0053</v>
      </c>
      <c r="M105" s="38">
        <v>0.0296</v>
      </c>
    </row>
    <row r="106" spans="1:13" ht="12.75">
      <c r="A106" s="16">
        <v>15</v>
      </c>
      <c r="B106" s="30" t="s">
        <v>259</v>
      </c>
      <c r="C106" s="18">
        <v>38272.77</v>
      </c>
      <c r="D106" s="20">
        <v>0.2111</v>
      </c>
      <c r="E106" s="20">
        <v>3.5026</v>
      </c>
      <c r="F106" s="20">
        <v>0.0315</v>
      </c>
      <c r="G106" s="37">
        <v>7693</v>
      </c>
      <c r="H106" s="20">
        <v>0.1855</v>
      </c>
      <c r="I106" s="20">
        <v>3.3764</v>
      </c>
      <c r="J106" s="20">
        <v>0.032</v>
      </c>
      <c r="K106" s="15">
        <v>4.975</v>
      </c>
      <c r="L106" s="38">
        <v>0.0216</v>
      </c>
      <c r="M106" s="38">
        <v>0.0288</v>
      </c>
    </row>
    <row r="107" spans="1:13" ht="12.75">
      <c r="A107" s="16">
        <v>16</v>
      </c>
      <c r="B107" s="30" t="s">
        <v>260</v>
      </c>
      <c r="C107" s="18">
        <v>2688.47</v>
      </c>
      <c r="D107" s="20">
        <v>-0.0048</v>
      </c>
      <c r="E107" s="20">
        <v>-0.4534</v>
      </c>
      <c r="F107" s="20">
        <v>0.0022</v>
      </c>
      <c r="G107" s="15">
        <v>345</v>
      </c>
      <c r="H107" s="20">
        <v>-0.0236</v>
      </c>
      <c r="I107" s="20">
        <v>-0.4664</v>
      </c>
      <c r="J107" s="20">
        <v>0.0014</v>
      </c>
      <c r="K107" s="15">
        <v>7.7974</v>
      </c>
      <c r="L107" s="38">
        <v>0.0193</v>
      </c>
      <c r="M107" s="38">
        <v>0.0244</v>
      </c>
    </row>
    <row r="108" spans="1:13" ht="12.75">
      <c r="A108" s="16">
        <v>17</v>
      </c>
      <c r="B108" s="30" t="s">
        <v>261</v>
      </c>
      <c r="C108" s="18">
        <v>5492.06</v>
      </c>
      <c r="D108" s="20">
        <v>0.0179</v>
      </c>
      <c r="E108" s="20">
        <v>-0.1122</v>
      </c>
      <c r="F108" s="20">
        <v>0.0045</v>
      </c>
      <c r="G108" s="37">
        <v>2866</v>
      </c>
      <c r="H108" s="20">
        <v>-0.0007</v>
      </c>
      <c r="I108" s="20">
        <v>-0.1319</v>
      </c>
      <c r="J108" s="20">
        <v>0.0119</v>
      </c>
      <c r="K108" s="15">
        <v>1.9164</v>
      </c>
      <c r="L108" s="38">
        <v>0.0186</v>
      </c>
      <c r="M108" s="38">
        <v>0.0227</v>
      </c>
    </row>
    <row r="109" spans="1:13" ht="12.75">
      <c r="A109" s="16">
        <v>18</v>
      </c>
      <c r="B109" s="30" t="s">
        <v>262</v>
      </c>
      <c r="C109" s="18">
        <v>2928.12</v>
      </c>
      <c r="D109" s="20">
        <v>0.0056</v>
      </c>
      <c r="E109" s="20">
        <v>0.1099</v>
      </c>
      <c r="F109" s="20">
        <v>0.0024</v>
      </c>
      <c r="G109" s="37">
        <v>1415</v>
      </c>
      <c r="H109" s="20">
        <v>-0.0036</v>
      </c>
      <c r="I109" s="20">
        <v>0.0883</v>
      </c>
      <c r="J109" s="20">
        <v>0.0059</v>
      </c>
      <c r="K109" s="15">
        <v>2.069</v>
      </c>
      <c r="L109" s="38">
        <v>0.0093</v>
      </c>
      <c r="M109" s="38">
        <v>0.0199</v>
      </c>
    </row>
    <row r="110" spans="1:13" ht="12.75">
      <c r="A110" s="16">
        <v>19</v>
      </c>
      <c r="B110" s="30" t="s">
        <v>263</v>
      </c>
      <c r="C110" s="18">
        <v>32879.65</v>
      </c>
      <c r="D110" s="20">
        <v>-0.397</v>
      </c>
      <c r="E110" s="20">
        <v>-0.6296</v>
      </c>
      <c r="F110" s="20">
        <v>0.0271</v>
      </c>
      <c r="G110" s="37">
        <v>3293</v>
      </c>
      <c r="H110" s="20">
        <v>-0.397</v>
      </c>
      <c r="I110" s="20">
        <v>-0.636</v>
      </c>
      <c r="J110" s="20">
        <v>0.0137</v>
      </c>
      <c r="K110" s="15">
        <v>9.9852</v>
      </c>
      <c r="L110" s="38">
        <v>0.0001</v>
      </c>
      <c r="M110" s="38">
        <v>0.0177</v>
      </c>
    </row>
    <row r="111" spans="1:13" ht="12.75">
      <c r="A111" s="16">
        <v>20</v>
      </c>
      <c r="B111" s="30" t="s">
        <v>264</v>
      </c>
      <c r="C111" s="18">
        <v>245288.36</v>
      </c>
      <c r="D111" s="20">
        <v>-0.0233</v>
      </c>
      <c r="E111" s="20">
        <v>0.0299</v>
      </c>
      <c r="F111" s="20">
        <v>0.2021</v>
      </c>
      <c r="G111" s="37">
        <v>23316</v>
      </c>
      <c r="H111" s="20">
        <v>-0.011</v>
      </c>
      <c r="I111" s="20">
        <v>0.0126</v>
      </c>
      <c r="J111" s="20">
        <v>0.0969</v>
      </c>
      <c r="K111" s="15">
        <v>10.5201</v>
      </c>
      <c r="L111" s="38">
        <v>-0.0124</v>
      </c>
      <c r="M111" s="38">
        <v>0.0171</v>
      </c>
    </row>
    <row r="112" spans="1:13" ht="12.75">
      <c r="A112" s="16">
        <v>21</v>
      </c>
      <c r="B112" s="30" t="s">
        <v>265</v>
      </c>
      <c r="C112" s="18">
        <v>15086.74</v>
      </c>
      <c r="D112" s="20">
        <v>-0.0074</v>
      </c>
      <c r="E112" s="20">
        <v>-0.1008</v>
      </c>
      <c r="F112" s="20">
        <v>0.0124</v>
      </c>
      <c r="G112" s="37">
        <v>3413</v>
      </c>
      <c r="H112" s="20">
        <v>-0.0194</v>
      </c>
      <c r="I112" s="20">
        <v>-0.1012</v>
      </c>
      <c r="J112" s="20">
        <v>0.0142</v>
      </c>
      <c r="K112" s="15">
        <v>4.4202</v>
      </c>
      <c r="L112" s="38">
        <v>0.0122</v>
      </c>
      <c r="M112" s="38">
        <v>0.0004</v>
      </c>
    </row>
    <row r="113" spans="1:13" ht="12.75">
      <c r="A113" s="16">
        <v>22</v>
      </c>
      <c r="B113" s="30" t="s">
        <v>266</v>
      </c>
      <c r="C113" s="18">
        <v>21825.75</v>
      </c>
      <c r="D113" s="20">
        <v>0.0208</v>
      </c>
      <c r="E113" s="20">
        <v>0.0885</v>
      </c>
      <c r="F113" s="20">
        <v>0.018</v>
      </c>
      <c r="G113" s="37">
        <v>4935</v>
      </c>
      <c r="H113" s="20">
        <v>0.0116</v>
      </c>
      <c r="I113" s="20">
        <v>0.0917</v>
      </c>
      <c r="J113" s="20">
        <v>0.0205</v>
      </c>
      <c r="K113" s="15">
        <v>4.4229</v>
      </c>
      <c r="L113" s="38">
        <v>0.009</v>
      </c>
      <c r="M113" s="38">
        <v>-0.0029</v>
      </c>
    </row>
    <row r="114" spans="1:13" ht="12.75">
      <c r="A114" s="16">
        <v>23</v>
      </c>
      <c r="B114" s="30" t="s">
        <v>267</v>
      </c>
      <c r="C114" s="18">
        <v>1366.97</v>
      </c>
      <c r="D114" s="20">
        <v>0.0009</v>
      </c>
      <c r="E114" s="20">
        <v>-0.0446</v>
      </c>
      <c r="F114" s="20">
        <v>0.0011</v>
      </c>
      <c r="G114" s="15">
        <v>467</v>
      </c>
      <c r="H114" s="20">
        <v>0</v>
      </c>
      <c r="I114" s="20">
        <v>-0.0385</v>
      </c>
      <c r="J114" s="20">
        <v>0.0019</v>
      </c>
      <c r="K114" s="15">
        <v>2.9284</v>
      </c>
      <c r="L114" s="38">
        <v>0.0009</v>
      </c>
      <c r="M114" s="38">
        <v>-0.0064</v>
      </c>
    </row>
    <row r="115" spans="1:13" ht="12.75">
      <c r="A115" s="16">
        <v>24</v>
      </c>
      <c r="B115" s="30" t="s">
        <v>268</v>
      </c>
      <c r="C115" s="18">
        <v>23066.38</v>
      </c>
      <c r="D115" s="20">
        <v>0.0482</v>
      </c>
      <c r="E115" s="20">
        <v>2.9608</v>
      </c>
      <c r="F115" s="20">
        <v>0.019</v>
      </c>
      <c r="G115" s="37">
        <v>5513</v>
      </c>
      <c r="H115" s="20">
        <v>0.0316</v>
      </c>
      <c r="I115" s="20">
        <v>2.9873</v>
      </c>
      <c r="J115" s="20">
        <v>0.0229</v>
      </c>
      <c r="K115" s="15">
        <v>4.1837</v>
      </c>
      <c r="L115" s="38">
        <v>0.0161</v>
      </c>
      <c r="M115" s="38">
        <v>-0.0067</v>
      </c>
    </row>
    <row r="116" spans="1:13" ht="12.75">
      <c r="A116" s="16">
        <v>25</v>
      </c>
      <c r="B116" s="30" t="s">
        <v>269</v>
      </c>
      <c r="C116" s="18">
        <v>3871.45</v>
      </c>
      <c r="D116" s="20">
        <v>-0.0239</v>
      </c>
      <c r="E116" s="20">
        <v>0.0382</v>
      </c>
      <c r="F116" s="20">
        <v>0.0032</v>
      </c>
      <c r="G116" s="37">
        <v>2300</v>
      </c>
      <c r="H116" s="20">
        <v>-0.0313</v>
      </c>
      <c r="I116" s="20">
        <v>0.0456</v>
      </c>
      <c r="J116" s="20">
        <v>0.0096</v>
      </c>
      <c r="K116" s="15">
        <v>1.6829</v>
      </c>
      <c r="L116" s="38">
        <v>0.0076</v>
      </c>
      <c r="M116" s="38">
        <v>-0.0071</v>
      </c>
    </row>
    <row r="117" spans="1:13" ht="12.75">
      <c r="A117" s="16">
        <v>26</v>
      </c>
      <c r="B117" s="30" t="s">
        <v>270</v>
      </c>
      <c r="C117" s="18">
        <v>7120.92</v>
      </c>
      <c r="D117" s="20">
        <v>0.0202</v>
      </c>
      <c r="E117" s="20">
        <v>-0.1729</v>
      </c>
      <c r="F117" s="20">
        <v>0.0059</v>
      </c>
      <c r="G117" s="37">
        <v>3403</v>
      </c>
      <c r="H117" s="20">
        <v>-0.0032</v>
      </c>
      <c r="I117" s="20">
        <v>-0.1614</v>
      </c>
      <c r="J117" s="20">
        <v>0.0141</v>
      </c>
      <c r="K117" s="15">
        <v>2.0924</v>
      </c>
      <c r="L117" s="38">
        <v>0.0235</v>
      </c>
      <c r="M117" s="38">
        <v>-0.0138</v>
      </c>
    </row>
    <row r="118" spans="1:13" ht="12.75">
      <c r="A118" s="16">
        <v>27</v>
      </c>
      <c r="B118" s="30" t="s">
        <v>271</v>
      </c>
      <c r="C118" s="18">
        <v>10178.19</v>
      </c>
      <c r="D118" s="20">
        <v>-0.0077</v>
      </c>
      <c r="E118" s="20">
        <v>-0.1944</v>
      </c>
      <c r="F118" s="20">
        <v>0.0084</v>
      </c>
      <c r="G118" s="15">
        <v>894</v>
      </c>
      <c r="H118" s="20">
        <v>-0.0111</v>
      </c>
      <c r="I118" s="20">
        <v>-0.1798</v>
      </c>
      <c r="J118" s="20">
        <v>0.0037</v>
      </c>
      <c r="K118" s="15">
        <v>11.3816</v>
      </c>
      <c r="L118" s="38">
        <v>0.0034</v>
      </c>
      <c r="M118" s="38">
        <v>-0.0177</v>
      </c>
    </row>
    <row r="119" spans="1:13" ht="12.75">
      <c r="A119" s="16">
        <v>28</v>
      </c>
      <c r="B119" s="30" t="s">
        <v>272</v>
      </c>
      <c r="C119" s="18">
        <v>16129.96</v>
      </c>
      <c r="D119" s="20">
        <v>-0.0014</v>
      </c>
      <c r="E119" s="20">
        <v>-0.0907</v>
      </c>
      <c r="F119" s="20">
        <v>0.0133</v>
      </c>
      <c r="G119" s="37">
        <v>5984</v>
      </c>
      <c r="H119" s="20">
        <v>-0.005</v>
      </c>
      <c r="I119" s="20">
        <v>-0.0648</v>
      </c>
      <c r="J119" s="20">
        <v>0.0249</v>
      </c>
      <c r="K119" s="15">
        <v>2.6957</v>
      </c>
      <c r="L119" s="38">
        <v>0.0036</v>
      </c>
      <c r="M119" s="38">
        <v>-0.0276</v>
      </c>
    </row>
    <row r="120" spans="1:13" ht="12.75">
      <c r="A120" s="16">
        <v>29</v>
      </c>
      <c r="B120" s="30" t="s">
        <v>273</v>
      </c>
      <c r="C120" s="18">
        <v>7894.8</v>
      </c>
      <c r="D120" s="20">
        <v>0.0175</v>
      </c>
      <c r="E120" s="20">
        <v>-0.1978</v>
      </c>
      <c r="F120" s="20">
        <v>0.0065</v>
      </c>
      <c r="G120" s="37">
        <v>2302</v>
      </c>
      <c r="H120" s="20">
        <v>-0.0084</v>
      </c>
      <c r="I120" s="20">
        <v>-0.1647</v>
      </c>
      <c r="J120" s="20">
        <v>0.0096</v>
      </c>
      <c r="K120" s="15">
        <v>3.4294</v>
      </c>
      <c r="L120" s="38">
        <v>0.0261</v>
      </c>
      <c r="M120" s="38">
        <v>-0.0397</v>
      </c>
    </row>
    <row r="121" spans="1:13" ht="12.75">
      <c r="A121" s="16">
        <v>30</v>
      </c>
      <c r="B121" s="30" t="s">
        <v>274</v>
      </c>
      <c r="C121" s="18">
        <v>1373.34</v>
      </c>
      <c r="D121" s="20">
        <v>-0.0129</v>
      </c>
      <c r="E121" s="20">
        <v>0.0156</v>
      </c>
      <c r="F121" s="20">
        <v>0.0011</v>
      </c>
      <c r="G121" s="15">
        <v>663</v>
      </c>
      <c r="H121" s="20">
        <v>-0.0013</v>
      </c>
      <c r="I121" s="20">
        <v>0.061</v>
      </c>
      <c r="J121" s="20">
        <v>0.0028</v>
      </c>
      <c r="K121" s="15">
        <v>2.0703</v>
      </c>
      <c r="L121" s="38">
        <v>-0.0116</v>
      </c>
      <c r="M121" s="38">
        <v>-0.0428</v>
      </c>
    </row>
    <row r="122" spans="1:13" ht="12.75">
      <c r="A122" s="16">
        <v>31</v>
      </c>
      <c r="B122" s="30" t="s">
        <v>275</v>
      </c>
      <c r="C122" s="15">
        <v>877.25</v>
      </c>
      <c r="D122" s="20">
        <v>-0.0079</v>
      </c>
      <c r="E122" s="20">
        <v>-0.5635</v>
      </c>
      <c r="F122" s="20">
        <v>0.0007</v>
      </c>
      <c r="G122" s="15">
        <v>155</v>
      </c>
      <c r="H122" s="20">
        <v>-0.005</v>
      </c>
      <c r="I122" s="20">
        <v>-0.5438</v>
      </c>
      <c r="J122" s="20">
        <v>0.0006</v>
      </c>
      <c r="K122" s="15">
        <v>5.6741</v>
      </c>
      <c r="L122" s="38">
        <v>-0.0029</v>
      </c>
      <c r="M122" s="38">
        <v>-0.0431</v>
      </c>
    </row>
    <row r="123" spans="1:13" ht="12.75">
      <c r="A123" s="16">
        <v>32</v>
      </c>
      <c r="B123" s="30" t="s">
        <v>276</v>
      </c>
      <c r="C123" s="18">
        <v>8533.57</v>
      </c>
      <c r="D123" s="20">
        <v>-0.0028</v>
      </c>
      <c r="E123" s="20">
        <v>-0.0564</v>
      </c>
      <c r="F123" s="20">
        <v>0.007</v>
      </c>
      <c r="G123" s="37">
        <v>1389</v>
      </c>
      <c r="H123" s="20">
        <v>0.0001</v>
      </c>
      <c r="I123" s="20">
        <v>-0.0121</v>
      </c>
      <c r="J123" s="20">
        <v>0.0058</v>
      </c>
      <c r="K123" s="15">
        <v>6.1435</v>
      </c>
      <c r="L123" s="38">
        <v>-0.0029</v>
      </c>
      <c r="M123" s="38">
        <v>-0.0449</v>
      </c>
    </row>
    <row r="124" spans="1:13" ht="12.75">
      <c r="A124" s="16">
        <v>33</v>
      </c>
      <c r="B124" s="30" t="s">
        <v>277</v>
      </c>
      <c r="C124" s="18">
        <v>1236.17</v>
      </c>
      <c r="D124" s="20">
        <v>-0.0175</v>
      </c>
      <c r="E124" s="20">
        <v>-0.2324</v>
      </c>
      <c r="F124" s="20">
        <v>0.001</v>
      </c>
      <c r="G124" s="15">
        <v>885</v>
      </c>
      <c r="H124" s="20">
        <v>-0.0154</v>
      </c>
      <c r="I124" s="20">
        <v>-0.194</v>
      </c>
      <c r="J124" s="20">
        <v>0.0037</v>
      </c>
      <c r="K124" s="15">
        <v>1.3975</v>
      </c>
      <c r="L124" s="38">
        <v>-0.0022</v>
      </c>
      <c r="M124" s="38">
        <v>-0.0477</v>
      </c>
    </row>
    <row r="125" spans="1:13" ht="12.75">
      <c r="A125" s="16">
        <v>34</v>
      </c>
      <c r="B125" s="30" t="s">
        <v>278</v>
      </c>
      <c r="C125" s="18">
        <v>7864.77</v>
      </c>
      <c r="D125" s="20">
        <v>-0.0083</v>
      </c>
      <c r="E125" s="20">
        <v>-0.0675</v>
      </c>
      <c r="F125" s="20">
        <v>0.0065</v>
      </c>
      <c r="G125" s="37">
        <v>1049</v>
      </c>
      <c r="H125" s="20">
        <v>0.0001</v>
      </c>
      <c r="I125" s="20">
        <v>-0.013</v>
      </c>
      <c r="J125" s="20">
        <v>0.0044</v>
      </c>
      <c r="K125" s="15">
        <v>7.4965</v>
      </c>
      <c r="L125" s="38">
        <v>-0.0084</v>
      </c>
      <c r="M125" s="38">
        <v>-0.0552</v>
      </c>
    </row>
    <row r="126" spans="1:13" ht="12.75">
      <c r="A126" s="16">
        <v>35</v>
      </c>
      <c r="B126" s="30" t="s">
        <v>279</v>
      </c>
      <c r="C126" s="18">
        <v>5458.46</v>
      </c>
      <c r="D126" s="20">
        <v>0.0095</v>
      </c>
      <c r="E126" s="20">
        <v>0.0997</v>
      </c>
      <c r="F126" s="20">
        <v>0.0045</v>
      </c>
      <c r="G126" s="15">
        <v>423</v>
      </c>
      <c r="H126" s="20">
        <v>0.0132</v>
      </c>
      <c r="I126" s="20">
        <v>0.1658</v>
      </c>
      <c r="J126" s="20">
        <v>0.0018</v>
      </c>
      <c r="K126" s="15">
        <v>12.9172</v>
      </c>
      <c r="L126" s="38">
        <v>-0.0036</v>
      </c>
      <c r="M126" s="38">
        <v>-0.0567</v>
      </c>
    </row>
    <row r="127" spans="1:13" ht="12.75">
      <c r="A127" s="16">
        <v>36</v>
      </c>
      <c r="B127" s="30" t="s">
        <v>280</v>
      </c>
      <c r="C127" s="18">
        <v>67177.32</v>
      </c>
      <c r="D127" s="20">
        <v>0.7852</v>
      </c>
      <c r="E127" s="20">
        <v>0.6987</v>
      </c>
      <c r="F127" s="20">
        <v>0.0553</v>
      </c>
      <c r="G127" s="37">
        <v>31917</v>
      </c>
      <c r="H127" s="20">
        <v>0.8467</v>
      </c>
      <c r="I127" s="20">
        <v>0.8416</v>
      </c>
      <c r="J127" s="20">
        <v>0.1327</v>
      </c>
      <c r="K127" s="15">
        <v>2.1047</v>
      </c>
      <c r="L127" s="38">
        <v>-0.0333</v>
      </c>
      <c r="M127" s="38">
        <v>-0.0776</v>
      </c>
    </row>
    <row r="128" spans="1:13" ht="12.75">
      <c r="A128" s="16">
        <v>37</v>
      </c>
      <c r="B128" s="30" t="s">
        <v>281</v>
      </c>
      <c r="C128" s="18">
        <v>7218.95</v>
      </c>
      <c r="D128" s="20">
        <v>0.4479</v>
      </c>
      <c r="E128" s="20">
        <v>0.2591</v>
      </c>
      <c r="F128" s="20">
        <v>0.0059</v>
      </c>
      <c r="G128" s="37">
        <v>1347</v>
      </c>
      <c r="H128" s="20">
        <v>0.5126</v>
      </c>
      <c r="I128" s="20">
        <v>0.3856</v>
      </c>
      <c r="J128" s="20">
        <v>0.0056</v>
      </c>
      <c r="K128" s="15">
        <v>5.3608</v>
      </c>
      <c r="L128" s="38">
        <v>-0.0428</v>
      </c>
      <c r="M128" s="38">
        <v>-0.0913</v>
      </c>
    </row>
    <row r="129" spans="1:13" ht="12.75">
      <c r="A129" s="16">
        <v>38</v>
      </c>
      <c r="B129" s="30" t="s">
        <v>282</v>
      </c>
      <c r="C129" s="18">
        <v>11529.01</v>
      </c>
      <c r="D129" s="20">
        <v>-0.0514</v>
      </c>
      <c r="E129" s="20">
        <v>-0.2542</v>
      </c>
      <c r="F129" s="20">
        <v>0.0095</v>
      </c>
      <c r="G129" s="37">
        <v>3837</v>
      </c>
      <c r="H129" s="20">
        <v>-0.0137</v>
      </c>
      <c r="I129" s="20">
        <v>-0.1627</v>
      </c>
      <c r="J129" s="20">
        <v>0.0159</v>
      </c>
      <c r="K129" s="15">
        <v>3.0049</v>
      </c>
      <c r="L129" s="38">
        <v>-0.0383</v>
      </c>
      <c r="M129" s="38">
        <v>-0.1093</v>
      </c>
    </row>
    <row r="130" spans="1:13" ht="12.75">
      <c r="A130" s="16">
        <v>39</v>
      </c>
      <c r="B130" s="30" t="s">
        <v>283</v>
      </c>
      <c r="C130" s="18">
        <v>25637.92</v>
      </c>
      <c r="D130" s="20">
        <v>-0.0599</v>
      </c>
      <c r="E130" s="20">
        <v>-0.258</v>
      </c>
      <c r="F130" s="20">
        <v>0.0211</v>
      </c>
      <c r="G130" s="37">
        <v>10096</v>
      </c>
      <c r="H130" s="20">
        <v>-0.0075</v>
      </c>
      <c r="I130" s="20">
        <v>-0.1279</v>
      </c>
      <c r="J130" s="20">
        <v>0.042</v>
      </c>
      <c r="K130" s="15">
        <v>2.5394</v>
      </c>
      <c r="L130" s="38">
        <v>-0.0528</v>
      </c>
      <c r="M130" s="38">
        <v>-0.1491</v>
      </c>
    </row>
    <row r="131" spans="1:13" ht="12.75">
      <c r="A131" s="16">
        <v>40</v>
      </c>
      <c r="B131" s="30" t="s">
        <v>284</v>
      </c>
      <c r="C131" s="18">
        <v>2192.19</v>
      </c>
      <c r="D131" s="20">
        <v>-0.0844</v>
      </c>
      <c r="E131" s="20">
        <v>-0.2281</v>
      </c>
      <c r="F131" s="20">
        <v>0.0018</v>
      </c>
      <c r="G131" s="37">
        <v>1418</v>
      </c>
      <c r="H131" s="20">
        <v>-0.0337</v>
      </c>
      <c r="I131" s="20">
        <v>-0.0442</v>
      </c>
      <c r="J131" s="20">
        <v>0.0059</v>
      </c>
      <c r="K131" s="15">
        <v>1.5462</v>
      </c>
      <c r="L131" s="38">
        <v>-0.0525</v>
      </c>
      <c r="M131" s="38">
        <v>-0.1923</v>
      </c>
    </row>
    <row r="132" spans="1:13" ht="12.75">
      <c r="A132" s="133"/>
      <c r="B132" s="134"/>
      <c r="C132" s="134"/>
      <c r="D132" s="134"/>
      <c r="E132" s="134"/>
      <c r="F132" s="134"/>
      <c r="G132" s="134"/>
      <c r="H132" s="134"/>
      <c r="I132" s="134"/>
      <c r="J132" s="134"/>
      <c r="K132" s="134"/>
      <c r="L132" s="134"/>
      <c r="M132" s="135"/>
    </row>
    <row r="133" spans="1:13" ht="12.75">
      <c r="A133" s="16">
        <v>41</v>
      </c>
      <c r="B133" s="30" t="s">
        <v>285</v>
      </c>
      <c r="C133" s="18">
        <v>2530.71</v>
      </c>
      <c r="D133" s="20">
        <v>0.0023</v>
      </c>
      <c r="E133" s="20">
        <v>1.1089</v>
      </c>
      <c r="F133" s="20">
        <v>0.0021</v>
      </c>
      <c r="G133" s="15">
        <v>882</v>
      </c>
      <c r="H133" s="20">
        <v>0.0004</v>
      </c>
      <c r="I133" s="20">
        <v>1.2044</v>
      </c>
      <c r="J133" s="20">
        <v>0.0037</v>
      </c>
      <c r="K133" s="15">
        <v>2.8701</v>
      </c>
      <c r="L133" s="38">
        <v>0.0019</v>
      </c>
      <c r="M133" s="38">
        <v>-0.0433</v>
      </c>
    </row>
    <row r="134" spans="1:13" ht="12.75">
      <c r="A134" s="16">
        <v>42</v>
      </c>
      <c r="B134" s="30" t="s">
        <v>286</v>
      </c>
      <c r="C134" s="18">
        <v>204265.73</v>
      </c>
      <c r="D134" s="20">
        <v>2.4737</v>
      </c>
      <c r="E134" s="20">
        <v>169.2214</v>
      </c>
      <c r="F134" s="20">
        <v>0.1683</v>
      </c>
      <c r="G134" s="37">
        <v>20141</v>
      </c>
      <c r="H134" s="20">
        <v>2.4269</v>
      </c>
      <c r="I134" s="20">
        <v>166.8403</v>
      </c>
      <c r="J134" s="20">
        <v>0.0837</v>
      </c>
      <c r="K134" s="15">
        <v>10.1419</v>
      </c>
      <c r="L134" s="38">
        <v>0.0137</v>
      </c>
      <c r="M134" s="38">
        <v>0.0142</v>
      </c>
    </row>
    <row r="135" spans="1:13" ht="12.75">
      <c r="A135" s="39"/>
      <c r="B135" s="17" t="s">
        <v>41</v>
      </c>
      <c r="C135" s="19">
        <v>1213698.63</v>
      </c>
      <c r="D135" s="21">
        <v>0.1207</v>
      </c>
      <c r="E135" s="21">
        <v>0.2295</v>
      </c>
      <c r="F135" s="21">
        <v>1</v>
      </c>
      <c r="G135" s="40">
        <v>240579</v>
      </c>
      <c r="H135" s="21">
        <v>0.0476</v>
      </c>
      <c r="I135" s="21">
        <v>0.0797</v>
      </c>
      <c r="J135" s="21">
        <v>1</v>
      </c>
      <c r="K135" s="39"/>
      <c r="L135" s="21">
        <v>0.0085</v>
      </c>
      <c r="M135" s="21">
        <v>0.0031</v>
      </c>
    </row>
    <row r="136" spans="1:13" ht="12.75">
      <c r="A136" s="136" t="s">
        <v>104</v>
      </c>
      <c r="B136" s="137"/>
      <c r="C136" s="137"/>
      <c r="D136" s="137"/>
      <c r="E136" s="137"/>
      <c r="F136" s="137"/>
      <c r="G136" s="137"/>
      <c r="H136" s="137"/>
      <c r="I136" s="137"/>
      <c r="J136" s="137"/>
      <c r="K136" s="137"/>
      <c r="L136" s="138"/>
      <c r="M136" s="20">
        <v>0.004</v>
      </c>
    </row>
    <row r="138" spans="1:8" ht="12.75">
      <c r="A138" s="101" t="s">
        <v>44</v>
      </c>
      <c r="B138" s="102"/>
      <c r="C138" s="102"/>
      <c r="D138" s="102"/>
      <c r="E138" s="102"/>
      <c r="F138" s="102"/>
      <c r="G138" s="102"/>
      <c r="H138" s="103"/>
    </row>
    <row r="139" spans="1:8" ht="25.5">
      <c r="A139" s="27" t="s">
        <v>45</v>
      </c>
      <c r="B139" s="27" t="s">
        <v>105</v>
      </c>
      <c r="C139" s="101" t="s">
        <v>47</v>
      </c>
      <c r="D139" s="102"/>
      <c r="E139" s="102"/>
      <c r="F139" s="102"/>
      <c r="G139" s="102"/>
      <c r="H139" s="103"/>
    </row>
    <row r="140" spans="1:8" ht="12.75">
      <c r="A140" s="41">
        <v>38793</v>
      </c>
      <c r="B140" s="39" t="s">
        <v>287</v>
      </c>
      <c r="C140" s="97" t="s">
        <v>288</v>
      </c>
      <c r="D140" s="93"/>
      <c r="E140" s="93"/>
      <c r="F140" s="93"/>
      <c r="G140" s="93"/>
      <c r="H140" s="116"/>
    </row>
    <row r="141" spans="1:8" ht="12.75">
      <c r="A141" s="41">
        <v>38793</v>
      </c>
      <c r="B141" s="39" t="s">
        <v>289</v>
      </c>
      <c r="C141" s="97" t="s">
        <v>290</v>
      </c>
      <c r="D141" s="93"/>
      <c r="E141" s="93"/>
      <c r="F141" s="93"/>
      <c r="G141" s="93"/>
      <c r="H141" s="116"/>
    </row>
    <row r="142" spans="1:8" ht="12.75">
      <c r="A142" s="41">
        <v>38793</v>
      </c>
      <c r="B142" s="39" t="s">
        <v>291</v>
      </c>
      <c r="C142" s="97" t="s">
        <v>292</v>
      </c>
      <c r="D142" s="93"/>
      <c r="E142" s="93"/>
      <c r="F142" s="93"/>
      <c r="G142" s="93"/>
      <c r="H142" s="116"/>
    </row>
    <row r="143" spans="1:8" ht="12.75">
      <c r="A143" s="41">
        <v>38817</v>
      </c>
      <c r="B143" s="39" t="s">
        <v>293</v>
      </c>
      <c r="C143" s="97" t="s">
        <v>160</v>
      </c>
      <c r="D143" s="93"/>
      <c r="E143" s="93"/>
      <c r="F143" s="93"/>
      <c r="G143" s="93"/>
      <c r="H143" s="116"/>
    </row>
    <row r="144" spans="1:8" ht="12.75">
      <c r="A144" s="41">
        <v>38861</v>
      </c>
      <c r="B144" s="39" t="s">
        <v>294</v>
      </c>
      <c r="C144" s="97" t="s">
        <v>295</v>
      </c>
      <c r="D144" s="93"/>
      <c r="E144" s="93"/>
      <c r="F144" s="93"/>
      <c r="G144" s="93"/>
      <c r="H144" s="116"/>
    </row>
    <row r="145" spans="1:8" ht="12.75">
      <c r="A145" s="41">
        <v>38883</v>
      </c>
      <c r="B145" s="39" t="s">
        <v>296</v>
      </c>
      <c r="C145" s="97" t="s">
        <v>160</v>
      </c>
      <c r="D145" s="93"/>
      <c r="E145" s="93"/>
      <c r="F145" s="93"/>
      <c r="G145" s="93"/>
      <c r="H145" s="116"/>
    </row>
    <row r="146" spans="1:8" ht="12.75">
      <c r="A146" s="41">
        <v>38908</v>
      </c>
      <c r="B146" s="39" t="s">
        <v>297</v>
      </c>
      <c r="C146" s="97" t="s">
        <v>298</v>
      </c>
      <c r="D146" s="93"/>
      <c r="E146" s="93"/>
      <c r="F146" s="93"/>
      <c r="G146" s="93"/>
      <c r="H146" s="116"/>
    </row>
    <row r="147" spans="1:8" ht="12.75">
      <c r="A147" s="41">
        <v>38908</v>
      </c>
      <c r="B147" s="39" t="s">
        <v>299</v>
      </c>
      <c r="C147" s="97" t="s">
        <v>300</v>
      </c>
      <c r="D147" s="93"/>
      <c r="E147" s="93"/>
      <c r="F147" s="93"/>
      <c r="G147" s="93"/>
      <c r="H147" s="116"/>
    </row>
    <row r="148" spans="1:8" ht="12.75">
      <c r="A148" s="41">
        <v>38929</v>
      </c>
      <c r="B148" s="39" t="s">
        <v>301</v>
      </c>
      <c r="C148" s="97" t="s">
        <v>302</v>
      </c>
      <c r="D148" s="93"/>
      <c r="E148" s="93"/>
      <c r="F148" s="93"/>
      <c r="G148" s="93"/>
      <c r="H148" s="116"/>
    </row>
    <row r="149" spans="1:8" ht="12.75">
      <c r="A149" s="41">
        <v>38929</v>
      </c>
      <c r="B149" s="39" t="s">
        <v>303</v>
      </c>
      <c r="C149" s="97" t="s">
        <v>304</v>
      </c>
      <c r="D149" s="93"/>
      <c r="E149" s="93"/>
      <c r="F149" s="93"/>
      <c r="G149" s="93"/>
      <c r="H149" s="116"/>
    </row>
    <row r="150" spans="1:8" ht="12.75">
      <c r="A150" s="41">
        <v>38929</v>
      </c>
      <c r="B150" s="39" t="s">
        <v>305</v>
      </c>
      <c r="C150" s="97" t="s">
        <v>306</v>
      </c>
      <c r="D150" s="93"/>
      <c r="E150" s="93"/>
      <c r="F150" s="93"/>
      <c r="G150" s="93"/>
      <c r="H150" s="116"/>
    </row>
    <row r="151" spans="1:8" ht="12.75">
      <c r="A151" s="41">
        <v>38929</v>
      </c>
      <c r="B151" s="39" t="s">
        <v>307</v>
      </c>
      <c r="C151" s="97" t="s">
        <v>308</v>
      </c>
      <c r="D151" s="93"/>
      <c r="E151" s="93"/>
      <c r="F151" s="93"/>
      <c r="G151" s="93"/>
      <c r="H151" s="116"/>
    </row>
    <row r="153" spans="1:12" ht="12.75">
      <c r="A153" s="139" t="s">
        <v>42</v>
      </c>
      <c r="B153" s="139"/>
      <c r="C153" s="139"/>
      <c r="D153" s="139"/>
      <c r="E153" s="139"/>
      <c r="F153" s="139"/>
      <c r="G153" s="139"/>
      <c r="H153" s="139"/>
      <c r="I153" s="139"/>
      <c r="J153" s="139"/>
      <c r="K153" s="139"/>
      <c r="L153" s="139"/>
    </row>
    <row r="154" spans="1:12" ht="12.75">
      <c r="A154" s="139" t="s">
        <v>43</v>
      </c>
      <c r="B154" s="139"/>
      <c r="C154" s="139"/>
      <c r="D154" s="139"/>
      <c r="E154" s="139"/>
      <c r="F154" s="139"/>
      <c r="G154" s="139"/>
      <c r="H154" s="139"/>
      <c r="I154" s="139"/>
      <c r="J154" s="139"/>
      <c r="K154" s="139"/>
      <c r="L154" s="139"/>
    </row>
    <row r="155" ht="12.75">
      <c r="A155" s="22"/>
    </row>
  </sheetData>
  <mergeCells count="58">
    <mergeCell ref="A154:L154"/>
    <mergeCell ref="C149:H149"/>
    <mergeCell ref="C150:H150"/>
    <mergeCell ref="C151:H151"/>
    <mergeCell ref="A153:L153"/>
    <mergeCell ref="C145:H145"/>
    <mergeCell ref="C146:H146"/>
    <mergeCell ref="C147:H147"/>
    <mergeCell ref="C148:H148"/>
    <mergeCell ref="C141:H141"/>
    <mergeCell ref="C142:H142"/>
    <mergeCell ref="C143:H143"/>
    <mergeCell ref="C144:H144"/>
    <mergeCell ref="A136:L136"/>
    <mergeCell ref="A138:H138"/>
    <mergeCell ref="C139:H139"/>
    <mergeCell ref="C140:H140"/>
    <mergeCell ref="H90:H91"/>
    <mergeCell ref="K90:K91"/>
    <mergeCell ref="L90:L91"/>
    <mergeCell ref="A132:M132"/>
    <mergeCell ref="A90:A91"/>
    <mergeCell ref="C90:C91"/>
    <mergeCell ref="D90:D91"/>
    <mergeCell ref="G90:G91"/>
    <mergeCell ref="A89:B89"/>
    <mergeCell ref="C89:F89"/>
    <mergeCell ref="G89:J89"/>
    <mergeCell ref="K89:M89"/>
    <mergeCell ref="C83:H83"/>
    <mergeCell ref="A85:L85"/>
    <mergeCell ref="A86:L86"/>
    <mergeCell ref="A88:M88"/>
    <mergeCell ref="C79:H79"/>
    <mergeCell ref="C80:H80"/>
    <mergeCell ref="C81:H81"/>
    <mergeCell ref="C82:H82"/>
    <mergeCell ref="C75:H75"/>
    <mergeCell ref="C76:H76"/>
    <mergeCell ref="C77:H77"/>
    <mergeCell ref="C78:H78"/>
    <mergeCell ref="A69:L69"/>
    <mergeCell ref="A72:H72"/>
    <mergeCell ref="C73:H73"/>
    <mergeCell ref="C74:H74"/>
    <mergeCell ref="H3:H4"/>
    <mergeCell ref="K3:K4"/>
    <mergeCell ref="L3:L4"/>
    <mergeCell ref="A67:M67"/>
    <mergeCell ref="A3:A4"/>
    <mergeCell ref="C3:C4"/>
    <mergeCell ref="D3:D4"/>
    <mergeCell ref="G3:G4"/>
    <mergeCell ref="A1:M1"/>
    <mergeCell ref="A2:B2"/>
    <mergeCell ref="C2:F2"/>
    <mergeCell ref="G2:J2"/>
    <mergeCell ref="K2:M2"/>
  </mergeCells>
  <printOptions/>
  <pageMargins left="0.75" right="0.75" top="0.77" bottom="0.51" header="0.5" footer="0.5"/>
  <pageSetup fitToHeight="3" fitToWidth="1" horizontalDpi="600" verticalDpi="600" orientation="landscape" scale="49" r:id="rId1"/>
  <rowBreaks count="2" manualBreakCount="2">
    <brk id="43" max="255" man="1"/>
    <brk id="114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8"/>
  <sheetViews>
    <sheetView workbookViewId="0" topLeftCell="D43">
      <selection activeCell="A1" sqref="A1:M1"/>
    </sheetView>
  </sheetViews>
  <sheetFormatPr defaultColWidth="9.140625" defaultRowHeight="12.75"/>
  <cols>
    <col min="1" max="1" width="11.57421875" style="42" bestFit="1" customWidth="1"/>
    <col min="2" max="2" width="72.140625" style="42" bestFit="1" customWidth="1"/>
    <col min="3" max="3" width="18.7109375" style="42" customWidth="1"/>
    <col min="4" max="4" width="20.28125" style="42" customWidth="1"/>
    <col min="5" max="5" width="13.28125" style="42" customWidth="1"/>
    <col min="6" max="6" width="12.7109375" style="42" customWidth="1"/>
    <col min="7" max="7" width="14.57421875" style="42" customWidth="1"/>
    <col min="8" max="8" width="20.28125" style="42" customWidth="1"/>
    <col min="9" max="9" width="8.28125" style="42" customWidth="1"/>
    <col min="10" max="10" width="9.140625" style="42" bestFit="1" customWidth="1"/>
    <col min="11" max="11" width="9.140625" style="42" customWidth="1"/>
    <col min="12" max="12" width="12.7109375" style="42" bestFit="1" customWidth="1"/>
    <col min="13" max="13" width="12.421875" style="42" bestFit="1" customWidth="1"/>
    <col min="14" max="16384" width="9.140625" style="42" customWidth="1"/>
  </cols>
  <sheetData>
    <row r="1" spans="1:13" ht="12.75" customHeight="1">
      <c r="A1" s="140" t="s">
        <v>309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2"/>
    </row>
    <row r="2" spans="1:13" ht="12.75" customHeight="1">
      <c r="A2" s="143"/>
      <c r="B2" s="144"/>
      <c r="C2" s="140" t="s">
        <v>63</v>
      </c>
      <c r="D2" s="141"/>
      <c r="E2" s="141"/>
      <c r="F2" s="142"/>
      <c r="G2" s="140" t="s">
        <v>64</v>
      </c>
      <c r="H2" s="141"/>
      <c r="I2" s="141"/>
      <c r="J2" s="142"/>
      <c r="K2" s="140" t="s">
        <v>65</v>
      </c>
      <c r="L2" s="141"/>
      <c r="M2" s="142"/>
    </row>
    <row r="3" spans="1:13" ht="12.75">
      <c r="A3" s="145" t="s">
        <v>66</v>
      </c>
      <c r="B3" s="43" t="s">
        <v>67</v>
      </c>
      <c r="C3" s="147">
        <v>38929</v>
      </c>
      <c r="D3" s="145" t="s">
        <v>68</v>
      </c>
      <c r="E3" s="43" t="s">
        <v>69</v>
      </c>
      <c r="F3" s="43" t="s">
        <v>11</v>
      </c>
      <c r="G3" s="147">
        <v>38929</v>
      </c>
      <c r="H3" s="145" t="s">
        <v>68</v>
      </c>
      <c r="I3" s="43" t="s">
        <v>70</v>
      </c>
      <c r="J3" s="43" t="s">
        <v>11</v>
      </c>
      <c r="K3" s="147">
        <v>38929</v>
      </c>
      <c r="L3" s="145" t="s">
        <v>68</v>
      </c>
      <c r="M3" s="43" t="s">
        <v>9</v>
      </c>
    </row>
    <row r="4" spans="1:13" ht="12.75">
      <c r="A4" s="146"/>
      <c r="B4" s="44" t="s">
        <v>310</v>
      </c>
      <c r="C4" s="148"/>
      <c r="D4" s="146"/>
      <c r="E4" s="45">
        <v>38718</v>
      </c>
      <c r="F4" s="44" t="s">
        <v>12</v>
      </c>
      <c r="G4" s="148"/>
      <c r="H4" s="146"/>
      <c r="I4" s="45">
        <v>38718</v>
      </c>
      <c r="J4" s="44" t="s">
        <v>12</v>
      </c>
      <c r="K4" s="148"/>
      <c r="L4" s="146"/>
      <c r="M4" s="44" t="s">
        <v>72</v>
      </c>
    </row>
    <row r="5" spans="1:13" ht="12.75">
      <c r="A5" s="46">
        <v>1</v>
      </c>
      <c r="B5" s="47" t="s">
        <v>311</v>
      </c>
      <c r="C5" s="48">
        <v>1226.23</v>
      </c>
      <c r="D5" s="49">
        <v>0.0018</v>
      </c>
      <c r="E5" s="49">
        <v>0.0171</v>
      </c>
      <c r="F5" s="49">
        <v>0.0007</v>
      </c>
      <c r="G5" s="50">
        <v>219</v>
      </c>
      <c r="H5" s="49">
        <v>0</v>
      </c>
      <c r="I5" s="49">
        <v>0</v>
      </c>
      <c r="J5" s="49">
        <v>0.0004</v>
      </c>
      <c r="K5" s="50">
        <v>5.6061</v>
      </c>
      <c r="L5" s="51">
        <v>0.0018</v>
      </c>
      <c r="M5" s="51">
        <v>0.0171</v>
      </c>
    </row>
    <row r="6" spans="1:13" ht="12.75">
      <c r="A6" s="46">
        <v>2</v>
      </c>
      <c r="B6" s="47" t="s">
        <v>312</v>
      </c>
      <c r="C6" s="48">
        <v>999129.75</v>
      </c>
      <c r="D6" s="49">
        <v>-0.0656</v>
      </c>
      <c r="E6" s="49">
        <v>-0.3174</v>
      </c>
      <c r="F6" s="49">
        <v>0.5569</v>
      </c>
      <c r="G6" s="52">
        <v>324850</v>
      </c>
      <c r="H6" s="49">
        <v>-0.0676</v>
      </c>
      <c r="I6" s="49">
        <v>-0.3262</v>
      </c>
      <c r="J6" s="49">
        <v>0.6439</v>
      </c>
      <c r="K6" s="50">
        <v>3.0757</v>
      </c>
      <c r="L6" s="51">
        <v>0.0021</v>
      </c>
      <c r="M6" s="51">
        <v>0.0129</v>
      </c>
    </row>
    <row r="7" spans="1:13" ht="12.75">
      <c r="A7" s="46">
        <v>3</v>
      </c>
      <c r="B7" s="47" t="s">
        <v>313</v>
      </c>
      <c r="C7" s="48">
        <v>10923.29</v>
      </c>
      <c r="D7" s="49">
        <v>-0.0752</v>
      </c>
      <c r="E7" s="49">
        <v>-0.4316</v>
      </c>
      <c r="F7" s="49">
        <v>0.0061</v>
      </c>
      <c r="G7" s="52">
        <v>5233</v>
      </c>
      <c r="H7" s="49">
        <v>-0.0763</v>
      </c>
      <c r="I7" s="49">
        <v>-0.4383</v>
      </c>
      <c r="J7" s="49">
        <v>0.0104</v>
      </c>
      <c r="K7" s="50">
        <v>2.0874</v>
      </c>
      <c r="L7" s="51">
        <v>0.0012</v>
      </c>
      <c r="M7" s="51">
        <v>0.0119</v>
      </c>
    </row>
    <row r="8" spans="1:13" ht="12.75">
      <c r="A8" s="46">
        <v>4</v>
      </c>
      <c r="B8" s="47" t="s">
        <v>314</v>
      </c>
      <c r="C8" s="48">
        <v>20021.5</v>
      </c>
      <c r="D8" s="49">
        <v>0.0974</v>
      </c>
      <c r="E8" s="49">
        <v>0.2941</v>
      </c>
      <c r="F8" s="49">
        <v>0.0112</v>
      </c>
      <c r="G8" s="52">
        <v>3991</v>
      </c>
      <c r="H8" s="49">
        <v>0.0954</v>
      </c>
      <c r="I8" s="49">
        <v>0.2791</v>
      </c>
      <c r="J8" s="49">
        <v>0.0079</v>
      </c>
      <c r="K8" s="50">
        <v>5.0169</v>
      </c>
      <c r="L8" s="51">
        <v>0.0018</v>
      </c>
      <c r="M8" s="51">
        <v>0.0117</v>
      </c>
    </row>
    <row r="9" spans="1:13" ht="12.75">
      <c r="A9" s="46">
        <v>5</v>
      </c>
      <c r="B9" s="47" t="s">
        <v>315</v>
      </c>
      <c r="C9" s="48">
        <v>34345.8</v>
      </c>
      <c r="D9" s="49">
        <v>-0.1767</v>
      </c>
      <c r="E9" s="49">
        <v>-0.0825</v>
      </c>
      <c r="F9" s="49">
        <v>0.0191</v>
      </c>
      <c r="G9" s="52">
        <v>5579</v>
      </c>
      <c r="H9" s="49">
        <v>-0.178</v>
      </c>
      <c r="I9" s="49">
        <v>-0.0929</v>
      </c>
      <c r="J9" s="49">
        <v>0.0111</v>
      </c>
      <c r="K9" s="50">
        <v>6.1566</v>
      </c>
      <c r="L9" s="51">
        <v>0.0016</v>
      </c>
      <c r="M9" s="51">
        <v>0.0115</v>
      </c>
    </row>
    <row r="10" spans="1:13" ht="12.75">
      <c r="A10" s="46">
        <v>6</v>
      </c>
      <c r="B10" s="47" t="s">
        <v>316</v>
      </c>
      <c r="C10" s="48">
        <v>5501.73</v>
      </c>
      <c r="D10" s="49">
        <v>-0.0402</v>
      </c>
      <c r="E10" s="49">
        <v>0.312</v>
      </c>
      <c r="F10" s="49">
        <v>0.0031</v>
      </c>
      <c r="G10" s="52">
        <v>1709</v>
      </c>
      <c r="H10" s="49">
        <v>-0.0414</v>
      </c>
      <c r="I10" s="49">
        <v>0.2971</v>
      </c>
      <c r="J10" s="49">
        <v>0.0034</v>
      </c>
      <c r="K10" s="50">
        <v>3.2197</v>
      </c>
      <c r="L10" s="51">
        <v>0.0013</v>
      </c>
      <c r="M10" s="51">
        <v>0.0115</v>
      </c>
    </row>
    <row r="11" spans="1:13" ht="12.75">
      <c r="A11" s="46">
        <v>7</v>
      </c>
      <c r="B11" s="47" t="s">
        <v>317</v>
      </c>
      <c r="C11" s="48">
        <v>15241.71</v>
      </c>
      <c r="D11" s="49">
        <v>-0.024</v>
      </c>
      <c r="E11" s="49">
        <v>-0.4486</v>
      </c>
      <c r="F11" s="49">
        <v>0.0085</v>
      </c>
      <c r="G11" s="52">
        <v>2070</v>
      </c>
      <c r="H11" s="49">
        <v>-0.0254</v>
      </c>
      <c r="I11" s="49">
        <v>-0.4549</v>
      </c>
      <c r="J11" s="49">
        <v>0.0041</v>
      </c>
      <c r="K11" s="50">
        <v>7.3637</v>
      </c>
      <c r="L11" s="51">
        <v>0.0014</v>
      </c>
      <c r="M11" s="51">
        <v>0.0115</v>
      </c>
    </row>
    <row r="12" spans="1:13" ht="12.75">
      <c r="A12" s="46">
        <v>8</v>
      </c>
      <c r="B12" s="47" t="s">
        <v>318</v>
      </c>
      <c r="C12" s="48">
        <v>2926.02</v>
      </c>
      <c r="D12" s="49">
        <v>-0.019</v>
      </c>
      <c r="E12" s="49">
        <v>-0.2831</v>
      </c>
      <c r="F12" s="49">
        <v>0.0016</v>
      </c>
      <c r="G12" s="50">
        <v>843</v>
      </c>
      <c r="H12" s="49">
        <v>-0.0207</v>
      </c>
      <c r="I12" s="49">
        <v>-0.291</v>
      </c>
      <c r="J12" s="49">
        <v>0.0017</v>
      </c>
      <c r="K12" s="50">
        <v>3.4698</v>
      </c>
      <c r="L12" s="51">
        <v>0.0016</v>
      </c>
      <c r="M12" s="51">
        <v>0.0112</v>
      </c>
    </row>
    <row r="13" spans="1:13" ht="12.75">
      <c r="A13" s="46">
        <v>9</v>
      </c>
      <c r="B13" s="47" t="s">
        <v>319</v>
      </c>
      <c r="C13" s="48">
        <v>106547.79</v>
      </c>
      <c r="D13" s="49">
        <v>-0.0356</v>
      </c>
      <c r="E13" s="49">
        <v>-0.1723</v>
      </c>
      <c r="F13" s="49">
        <v>0.0594</v>
      </c>
      <c r="G13" s="52">
        <v>16117</v>
      </c>
      <c r="H13" s="49">
        <v>-0.0374</v>
      </c>
      <c r="I13" s="49">
        <v>-0.1813</v>
      </c>
      <c r="J13" s="49">
        <v>0.0319</v>
      </c>
      <c r="K13" s="50">
        <v>6.6108</v>
      </c>
      <c r="L13" s="51">
        <v>0.0018</v>
      </c>
      <c r="M13" s="51">
        <v>0.0111</v>
      </c>
    </row>
    <row r="14" spans="1:13" ht="12.75">
      <c r="A14" s="46">
        <v>10</v>
      </c>
      <c r="B14" s="47" t="s">
        <v>320</v>
      </c>
      <c r="C14" s="48">
        <v>44163.74</v>
      </c>
      <c r="D14" s="49">
        <v>-0.0305</v>
      </c>
      <c r="E14" s="49">
        <v>-0.4344</v>
      </c>
      <c r="F14" s="49">
        <v>0.0246</v>
      </c>
      <c r="G14" s="52">
        <v>5609</v>
      </c>
      <c r="H14" s="49">
        <v>-0.0322</v>
      </c>
      <c r="I14" s="49">
        <v>-0.4406</v>
      </c>
      <c r="J14" s="49">
        <v>0.0111</v>
      </c>
      <c r="K14" s="50">
        <v>7.873</v>
      </c>
      <c r="L14" s="51">
        <v>0.0018</v>
      </c>
      <c r="M14" s="51">
        <v>0.011</v>
      </c>
    </row>
    <row r="15" spans="1:13" ht="12.75">
      <c r="A15" s="46">
        <v>11</v>
      </c>
      <c r="B15" s="47" t="s">
        <v>321</v>
      </c>
      <c r="C15" s="48">
        <v>37235.56</v>
      </c>
      <c r="D15" s="49">
        <v>-0.0182</v>
      </c>
      <c r="E15" s="49">
        <v>-0.1086</v>
      </c>
      <c r="F15" s="49">
        <v>0.0208</v>
      </c>
      <c r="G15" s="52">
        <v>3386</v>
      </c>
      <c r="H15" s="49">
        <v>-0.0196</v>
      </c>
      <c r="I15" s="49">
        <v>-0.1183</v>
      </c>
      <c r="J15" s="49">
        <v>0.0067</v>
      </c>
      <c r="K15" s="50">
        <v>10.9961</v>
      </c>
      <c r="L15" s="51">
        <v>0.0014</v>
      </c>
      <c r="M15" s="51">
        <v>0.011</v>
      </c>
    </row>
    <row r="16" spans="1:13" ht="12.75">
      <c r="A16" s="46">
        <v>12</v>
      </c>
      <c r="B16" s="47" t="s">
        <v>322</v>
      </c>
      <c r="C16" s="48">
        <v>9127.63</v>
      </c>
      <c r="D16" s="49">
        <v>0.0258</v>
      </c>
      <c r="E16" s="49">
        <v>0.1669</v>
      </c>
      <c r="F16" s="49">
        <v>0.0051</v>
      </c>
      <c r="G16" s="52">
        <v>1708</v>
      </c>
      <c r="H16" s="49">
        <v>0.0243</v>
      </c>
      <c r="I16" s="49">
        <v>0.1544</v>
      </c>
      <c r="J16" s="49">
        <v>0.0034</v>
      </c>
      <c r="K16" s="50">
        <v>5.345</v>
      </c>
      <c r="L16" s="51">
        <v>0.0015</v>
      </c>
      <c r="M16" s="51">
        <v>0.0108</v>
      </c>
    </row>
    <row r="17" spans="1:13" ht="12.75">
      <c r="A17" s="46">
        <v>13</v>
      </c>
      <c r="B17" s="47" t="s">
        <v>323</v>
      </c>
      <c r="C17" s="48">
        <v>13799.89</v>
      </c>
      <c r="D17" s="49">
        <v>-0.0474</v>
      </c>
      <c r="E17" s="49">
        <v>-0.3106</v>
      </c>
      <c r="F17" s="49">
        <v>0.0077</v>
      </c>
      <c r="G17" s="52">
        <v>2411</v>
      </c>
      <c r="H17" s="49">
        <v>-0.0488</v>
      </c>
      <c r="I17" s="49">
        <v>-0.318</v>
      </c>
      <c r="J17" s="49">
        <v>0.0048</v>
      </c>
      <c r="K17" s="50">
        <v>5.7243</v>
      </c>
      <c r="L17" s="51">
        <v>0.0015</v>
      </c>
      <c r="M17" s="51">
        <v>0.0108</v>
      </c>
    </row>
    <row r="18" spans="1:13" ht="12.75">
      <c r="A18" s="46">
        <v>14</v>
      </c>
      <c r="B18" s="47" t="s">
        <v>324</v>
      </c>
      <c r="C18" s="48">
        <v>3494.4</v>
      </c>
      <c r="D18" s="49">
        <v>0.011</v>
      </c>
      <c r="E18" s="49">
        <v>0.8011</v>
      </c>
      <c r="F18" s="49">
        <v>0.0019</v>
      </c>
      <c r="G18" s="50">
        <v>700</v>
      </c>
      <c r="H18" s="49">
        <v>0.01</v>
      </c>
      <c r="I18" s="49">
        <v>0.782</v>
      </c>
      <c r="J18" s="49">
        <v>0.0014</v>
      </c>
      <c r="K18" s="50">
        <v>4.9941</v>
      </c>
      <c r="L18" s="51">
        <v>0.001</v>
      </c>
      <c r="M18" s="51">
        <v>0.0107</v>
      </c>
    </row>
    <row r="19" spans="1:13" ht="12.75">
      <c r="A19" s="46">
        <v>15</v>
      </c>
      <c r="B19" s="47" t="s">
        <v>325</v>
      </c>
      <c r="C19" s="48">
        <v>8948.27</v>
      </c>
      <c r="D19" s="49">
        <v>-0.1475</v>
      </c>
      <c r="E19" s="49">
        <v>1.1683</v>
      </c>
      <c r="F19" s="49">
        <v>0.005</v>
      </c>
      <c r="G19" s="52">
        <v>2711</v>
      </c>
      <c r="H19" s="49">
        <v>-0.1491</v>
      </c>
      <c r="I19" s="49">
        <v>1.1453</v>
      </c>
      <c r="J19" s="49">
        <v>0.0054</v>
      </c>
      <c r="K19" s="50">
        <v>3.3003</v>
      </c>
      <c r="L19" s="51">
        <v>0.0019</v>
      </c>
      <c r="M19" s="51">
        <v>0.0107</v>
      </c>
    </row>
    <row r="20" spans="1:13" ht="12.75">
      <c r="A20" s="46">
        <v>16</v>
      </c>
      <c r="B20" s="47" t="s">
        <v>326</v>
      </c>
      <c r="C20" s="48">
        <v>140147.92</v>
      </c>
      <c r="D20" s="49">
        <v>-0.0435</v>
      </c>
      <c r="E20" s="49">
        <v>-0.5493</v>
      </c>
      <c r="F20" s="49">
        <v>0.0781</v>
      </c>
      <c r="G20" s="52">
        <v>81874</v>
      </c>
      <c r="H20" s="49">
        <v>-0.0452</v>
      </c>
      <c r="I20" s="49">
        <v>-0.5535</v>
      </c>
      <c r="J20" s="49">
        <v>0.1623</v>
      </c>
      <c r="K20" s="50">
        <v>1.7118</v>
      </c>
      <c r="L20" s="51">
        <v>0.0018</v>
      </c>
      <c r="M20" s="51">
        <v>0.0096</v>
      </c>
    </row>
    <row r="21" spans="1:13" ht="12.75">
      <c r="A21" s="46">
        <v>17</v>
      </c>
      <c r="B21" s="47" t="s">
        <v>327</v>
      </c>
      <c r="C21" s="48">
        <v>2626.5</v>
      </c>
      <c r="D21" s="49">
        <v>-0.0622</v>
      </c>
      <c r="E21" s="49">
        <v>-0.4588</v>
      </c>
      <c r="F21" s="49">
        <v>0.0015</v>
      </c>
      <c r="G21" s="50">
        <v>587</v>
      </c>
      <c r="H21" s="49">
        <v>-0.0635</v>
      </c>
      <c r="I21" s="49">
        <v>-0.464</v>
      </c>
      <c r="J21" s="49">
        <v>0.0012</v>
      </c>
      <c r="K21" s="50">
        <v>4.4781</v>
      </c>
      <c r="L21" s="51">
        <v>0.0015</v>
      </c>
      <c r="M21" s="51">
        <v>0.0096</v>
      </c>
    </row>
    <row r="22" spans="1:13" ht="12.75">
      <c r="A22" s="46">
        <v>18</v>
      </c>
      <c r="B22" s="47" t="s">
        <v>328</v>
      </c>
      <c r="C22" s="48">
        <v>229576.4</v>
      </c>
      <c r="D22" s="49">
        <v>-0.0277</v>
      </c>
      <c r="E22" s="49">
        <v>-0.2645</v>
      </c>
      <c r="F22" s="49">
        <v>0.128</v>
      </c>
      <c r="G22" s="52">
        <v>22684</v>
      </c>
      <c r="H22" s="49">
        <v>-0.0294</v>
      </c>
      <c r="I22" s="49">
        <v>-0.2714</v>
      </c>
      <c r="J22" s="49">
        <v>0.045</v>
      </c>
      <c r="K22" s="50">
        <v>10.1205</v>
      </c>
      <c r="L22" s="51">
        <v>0.0017</v>
      </c>
      <c r="M22" s="51">
        <v>0.0095</v>
      </c>
    </row>
    <row r="23" spans="1:13" ht="12.75">
      <c r="A23" s="46">
        <v>19</v>
      </c>
      <c r="B23" s="47" t="s">
        <v>329</v>
      </c>
      <c r="C23" s="48">
        <v>3738.54</v>
      </c>
      <c r="D23" s="49">
        <v>-0.0084</v>
      </c>
      <c r="E23" s="49">
        <v>0.0315</v>
      </c>
      <c r="F23" s="49">
        <v>0.0021</v>
      </c>
      <c r="G23" s="50">
        <v>902</v>
      </c>
      <c r="H23" s="49">
        <v>-0.0099</v>
      </c>
      <c r="I23" s="49">
        <v>0.0228</v>
      </c>
      <c r="J23" s="49">
        <v>0.0018</v>
      </c>
      <c r="K23" s="50">
        <v>4.1454</v>
      </c>
      <c r="L23" s="51">
        <v>0.0015</v>
      </c>
      <c r="M23" s="51">
        <v>0.0085</v>
      </c>
    </row>
    <row r="24" spans="1:13" ht="12.75">
      <c r="A24" s="46">
        <v>20</v>
      </c>
      <c r="B24" s="47" t="s">
        <v>330</v>
      </c>
      <c r="C24" s="48">
        <v>6360.56</v>
      </c>
      <c r="D24" s="49">
        <v>-0.0108</v>
      </c>
      <c r="E24" s="49">
        <v>-0.1685</v>
      </c>
      <c r="F24" s="49">
        <v>0.0035</v>
      </c>
      <c r="G24" s="52">
        <v>1835</v>
      </c>
      <c r="H24" s="49">
        <v>-0.0125</v>
      </c>
      <c r="I24" s="49">
        <v>-0.1755</v>
      </c>
      <c r="J24" s="49">
        <v>0.0036</v>
      </c>
      <c r="K24" s="50">
        <v>3.4666</v>
      </c>
      <c r="L24" s="51">
        <v>0.0017</v>
      </c>
      <c r="M24" s="51">
        <v>0.0085</v>
      </c>
    </row>
    <row r="25" spans="1:13" ht="12.75">
      <c r="A25" s="46">
        <v>21</v>
      </c>
      <c r="B25" s="47" t="s">
        <v>331</v>
      </c>
      <c r="C25" s="48">
        <v>11779.37</v>
      </c>
      <c r="D25" s="49">
        <v>0.0348</v>
      </c>
      <c r="E25" s="49">
        <v>-0.3192</v>
      </c>
      <c r="F25" s="49">
        <v>0.0066</v>
      </c>
      <c r="G25" s="52">
        <v>1963</v>
      </c>
      <c r="H25" s="49">
        <v>0.033</v>
      </c>
      <c r="I25" s="49">
        <v>-0.3249</v>
      </c>
      <c r="J25" s="49">
        <v>0.0039</v>
      </c>
      <c r="K25" s="50">
        <v>6.0011</v>
      </c>
      <c r="L25" s="51">
        <v>0.0017</v>
      </c>
      <c r="M25" s="51">
        <v>0.0084</v>
      </c>
    </row>
    <row r="26" spans="1:13" ht="12.75">
      <c r="A26" s="46">
        <v>22</v>
      </c>
      <c r="B26" s="47" t="s">
        <v>332</v>
      </c>
      <c r="C26" s="48">
        <v>1404.27</v>
      </c>
      <c r="D26" s="49">
        <v>-0.1755</v>
      </c>
      <c r="E26" s="49">
        <v>0.2455</v>
      </c>
      <c r="F26" s="49">
        <v>0.0008</v>
      </c>
      <c r="G26" s="50">
        <v>337</v>
      </c>
      <c r="H26" s="49">
        <v>-0.1771</v>
      </c>
      <c r="I26" s="49">
        <v>0.2379</v>
      </c>
      <c r="J26" s="49">
        <v>0.0007</v>
      </c>
      <c r="K26" s="50">
        <v>4.1616</v>
      </c>
      <c r="L26" s="51">
        <v>0.0019</v>
      </c>
      <c r="M26" s="51">
        <v>0.0061</v>
      </c>
    </row>
    <row r="27" spans="1:13" ht="12.75">
      <c r="A27" s="46">
        <v>23</v>
      </c>
      <c r="B27" s="47" t="s">
        <v>333</v>
      </c>
      <c r="C27" s="50">
        <v>867.56</v>
      </c>
      <c r="D27" s="49">
        <v>-0.1004</v>
      </c>
      <c r="E27" s="49">
        <v>-0.3785</v>
      </c>
      <c r="F27" s="49">
        <v>0.0005</v>
      </c>
      <c r="G27" s="50">
        <v>693</v>
      </c>
      <c r="H27" s="49">
        <v>-0.1009</v>
      </c>
      <c r="I27" s="49">
        <v>-0.3814</v>
      </c>
      <c r="J27" s="49">
        <v>0.0014</v>
      </c>
      <c r="K27" s="50">
        <v>1.2514</v>
      </c>
      <c r="L27" s="51">
        <v>0.0006</v>
      </c>
      <c r="M27" s="51">
        <v>0.0047</v>
      </c>
    </row>
    <row r="28" spans="1:13" ht="12.75">
      <c r="A28" s="46">
        <v>24</v>
      </c>
      <c r="B28" s="47" t="s">
        <v>334</v>
      </c>
      <c r="C28" s="48">
        <v>21980.61</v>
      </c>
      <c r="D28" s="49">
        <v>-0.0252</v>
      </c>
      <c r="E28" s="49">
        <v>-0.3623</v>
      </c>
      <c r="F28" s="49">
        <v>0.0123</v>
      </c>
      <c r="G28" s="52">
        <v>3603</v>
      </c>
      <c r="H28" s="49">
        <v>-0.026</v>
      </c>
      <c r="I28" s="49">
        <v>-0.3649</v>
      </c>
      <c r="J28" s="49">
        <v>0.0071</v>
      </c>
      <c r="K28" s="50">
        <v>6.1011</v>
      </c>
      <c r="L28" s="51">
        <v>0.0008</v>
      </c>
      <c r="M28" s="51">
        <v>0.0041</v>
      </c>
    </row>
    <row r="29" spans="1:13" ht="12.75">
      <c r="A29" s="46">
        <v>25</v>
      </c>
      <c r="B29" s="47" t="s">
        <v>456</v>
      </c>
      <c r="C29" s="48">
        <v>30037.96</v>
      </c>
      <c r="D29" s="49">
        <v>-0.0142</v>
      </c>
      <c r="E29" s="49">
        <v>-0.7229</v>
      </c>
      <c r="F29" s="49">
        <v>0.0167</v>
      </c>
      <c r="G29" s="52">
        <v>6133</v>
      </c>
      <c r="H29" s="49">
        <v>-0.0156</v>
      </c>
      <c r="I29" s="49">
        <v>-0.7236</v>
      </c>
      <c r="J29" s="49">
        <v>0.0122</v>
      </c>
      <c r="K29" s="50">
        <v>4.8981</v>
      </c>
      <c r="L29" s="51">
        <v>0.0014</v>
      </c>
      <c r="M29" s="51">
        <v>0.0025</v>
      </c>
    </row>
    <row r="30" spans="1:13" ht="12.75">
      <c r="A30" s="46">
        <v>26</v>
      </c>
      <c r="B30" s="47" t="s">
        <v>457</v>
      </c>
      <c r="C30" s="48">
        <v>33047.83</v>
      </c>
      <c r="D30" s="49">
        <v>-0.0707</v>
      </c>
      <c r="E30" s="49">
        <v>-0.6951</v>
      </c>
      <c r="F30" s="49">
        <v>0.0184</v>
      </c>
      <c r="G30" s="52">
        <v>6748</v>
      </c>
      <c r="H30" s="49">
        <v>-0.0718</v>
      </c>
      <c r="I30" s="49">
        <v>-0.6959</v>
      </c>
      <c r="J30" s="49">
        <v>0.0134</v>
      </c>
      <c r="K30" s="50">
        <v>4.8977</v>
      </c>
      <c r="L30" s="51">
        <v>0.0012</v>
      </c>
      <c r="M30" s="51">
        <v>0.0024</v>
      </c>
    </row>
    <row r="31" spans="1:13" ht="12.75">
      <c r="A31" s="149"/>
      <c r="B31" s="150"/>
      <c r="C31" s="150"/>
      <c r="D31" s="150"/>
      <c r="E31" s="150"/>
      <c r="F31" s="150"/>
      <c r="G31" s="150"/>
      <c r="H31" s="150"/>
      <c r="I31" s="150"/>
      <c r="J31" s="150"/>
      <c r="K31" s="150"/>
      <c r="L31" s="150"/>
      <c r="M31" s="151"/>
    </row>
    <row r="32" spans="1:13" ht="12.75">
      <c r="A32" s="53"/>
      <c r="B32" s="54" t="s">
        <v>41</v>
      </c>
      <c r="C32" s="55">
        <v>1794200.84</v>
      </c>
      <c r="D32" s="56">
        <v>-0.0538</v>
      </c>
      <c r="E32" s="56">
        <v>-0.3266</v>
      </c>
      <c r="F32" s="56">
        <v>1</v>
      </c>
      <c r="G32" s="57">
        <v>504493</v>
      </c>
      <c r="H32" s="56">
        <v>-0.0594</v>
      </c>
      <c r="I32" s="56">
        <v>-0.3688</v>
      </c>
      <c r="J32" s="56">
        <v>1</v>
      </c>
      <c r="K32" s="53"/>
      <c r="L32" s="56">
        <v>0.0015</v>
      </c>
      <c r="M32" s="56">
        <f>SUM(M5:M30)/26</f>
        <v>0.009588461538461539</v>
      </c>
    </row>
    <row r="33" spans="1:13" ht="12.75" customHeight="1">
      <c r="A33" s="152" t="s">
        <v>104</v>
      </c>
      <c r="B33" s="153"/>
      <c r="C33" s="153"/>
      <c r="D33" s="153"/>
      <c r="E33" s="153"/>
      <c r="F33" s="153"/>
      <c r="G33" s="153"/>
      <c r="H33" s="153"/>
      <c r="I33" s="153"/>
      <c r="J33" s="153"/>
      <c r="K33" s="153"/>
      <c r="L33" s="154"/>
      <c r="M33" s="49">
        <v>0.0096</v>
      </c>
    </row>
    <row r="34" spans="1:13" ht="12.75" customHeight="1">
      <c r="A34" s="89" t="s">
        <v>455</v>
      </c>
      <c r="B34" s="90"/>
      <c r="C34" s="90"/>
      <c r="D34" s="90"/>
      <c r="E34" s="90"/>
      <c r="F34" s="90"/>
      <c r="G34" s="90"/>
      <c r="H34" s="90"/>
      <c r="I34" s="90"/>
      <c r="J34" s="90"/>
      <c r="K34" s="90"/>
      <c r="L34" s="92"/>
      <c r="M34" s="91"/>
    </row>
    <row r="36" spans="1:8" ht="12.75" customHeight="1">
      <c r="A36" s="140" t="s">
        <v>44</v>
      </c>
      <c r="B36" s="141"/>
      <c r="C36" s="141"/>
      <c r="D36" s="141"/>
      <c r="E36" s="141"/>
      <c r="F36" s="141"/>
      <c r="G36" s="141"/>
      <c r="H36" s="142"/>
    </row>
    <row r="37" spans="1:8" ht="12.75" customHeight="1">
      <c r="A37" s="58" t="s">
        <v>45</v>
      </c>
      <c r="B37" s="58" t="s">
        <v>105</v>
      </c>
      <c r="C37" s="140" t="s">
        <v>47</v>
      </c>
      <c r="D37" s="141"/>
      <c r="E37" s="141"/>
      <c r="F37" s="141"/>
      <c r="G37" s="141"/>
      <c r="H37" s="142"/>
    </row>
    <row r="38" spans="1:8" ht="12.75" customHeight="1">
      <c r="A38" s="59">
        <v>38789</v>
      </c>
      <c r="B38" s="53" t="s">
        <v>335</v>
      </c>
      <c r="C38" s="155" t="s">
        <v>336</v>
      </c>
      <c r="D38" s="156"/>
      <c r="E38" s="156"/>
      <c r="F38" s="156"/>
      <c r="G38" s="156"/>
      <c r="H38" s="157"/>
    </row>
    <row r="39" spans="1:8" ht="12.75" customHeight="1">
      <c r="A39" s="59">
        <v>38793</v>
      </c>
      <c r="B39" s="53" t="s">
        <v>337</v>
      </c>
      <c r="C39" s="155" t="s">
        <v>338</v>
      </c>
      <c r="D39" s="156"/>
      <c r="E39" s="156"/>
      <c r="F39" s="156"/>
      <c r="G39" s="156"/>
      <c r="H39" s="157"/>
    </row>
    <row r="40" spans="1:8" ht="12.75" customHeight="1">
      <c r="A40" s="59">
        <v>38793</v>
      </c>
      <c r="B40" s="53" t="s">
        <v>339</v>
      </c>
      <c r="C40" s="155" t="s">
        <v>340</v>
      </c>
      <c r="D40" s="156"/>
      <c r="E40" s="156"/>
      <c r="F40" s="156"/>
      <c r="G40" s="156"/>
      <c r="H40" s="157"/>
    </row>
    <row r="41" spans="1:8" ht="12.75" customHeight="1">
      <c r="A41" s="59">
        <v>38793</v>
      </c>
      <c r="B41" s="53" t="s">
        <v>341</v>
      </c>
      <c r="C41" s="155" t="s">
        <v>340</v>
      </c>
      <c r="D41" s="156"/>
      <c r="E41" s="156"/>
      <c r="F41" s="156"/>
      <c r="G41" s="156"/>
      <c r="H41" s="157"/>
    </row>
    <row r="42" spans="1:8" ht="12.75" customHeight="1">
      <c r="A42" s="59">
        <v>38867</v>
      </c>
      <c r="B42" s="53" t="s">
        <v>341</v>
      </c>
      <c r="C42" s="155" t="s">
        <v>112</v>
      </c>
      <c r="D42" s="156"/>
      <c r="E42" s="156"/>
      <c r="F42" s="156"/>
      <c r="G42" s="156"/>
      <c r="H42" s="157"/>
    </row>
    <row r="44" spans="1:12" ht="12.75" customHeight="1">
      <c r="A44" s="158" t="s">
        <v>42</v>
      </c>
      <c r="B44" s="158"/>
      <c r="C44" s="158"/>
      <c r="D44" s="158"/>
      <c r="E44" s="158"/>
      <c r="F44" s="158"/>
      <c r="G44" s="158"/>
      <c r="H44" s="158"/>
      <c r="I44" s="158"/>
      <c r="J44" s="158"/>
      <c r="K44" s="158"/>
      <c r="L44" s="158"/>
    </row>
    <row r="45" spans="1:12" ht="12.75" customHeight="1">
      <c r="A45" s="158" t="s">
        <v>43</v>
      </c>
      <c r="B45" s="158"/>
      <c r="C45" s="158"/>
      <c r="D45" s="158"/>
      <c r="E45" s="158"/>
      <c r="F45" s="158"/>
      <c r="G45" s="158"/>
      <c r="H45" s="158"/>
      <c r="I45" s="158"/>
      <c r="J45" s="158"/>
      <c r="K45" s="158"/>
      <c r="L45" s="158"/>
    </row>
    <row r="46" ht="12.75">
      <c r="A46" s="60"/>
    </row>
    <row r="47" spans="1:13" ht="12.75">
      <c r="A47" s="140" t="s">
        <v>342</v>
      </c>
      <c r="B47" s="141"/>
      <c r="C47" s="141"/>
      <c r="D47" s="141"/>
      <c r="E47" s="141"/>
      <c r="F47" s="141"/>
      <c r="G47" s="141"/>
      <c r="H47" s="141"/>
      <c r="I47" s="141"/>
      <c r="J47" s="141"/>
      <c r="K47" s="141"/>
      <c r="L47" s="141"/>
      <c r="M47" s="142"/>
    </row>
    <row r="48" spans="1:13" ht="12.75">
      <c r="A48" s="143"/>
      <c r="B48" s="144"/>
      <c r="C48" s="140" t="s">
        <v>63</v>
      </c>
      <c r="D48" s="141"/>
      <c r="E48" s="141"/>
      <c r="F48" s="142"/>
      <c r="G48" s="140" t="s">
        <v>64</v>
      </c>
      <c r="H48" s="141"/>
      <c r="I48" s="141"/>
      <c r="J48" s="142"/>
      <c r="K48" s="140" t="s">
        <v>65</v>
      </c>
      <c r="L48" s="141"/>
      <c r="M48" s="142"/>
    </row>
    <row r="49" spans="1:13" ht="12.75">
      <c r="A49" s="145" t="s">
        <v>66</v>
      </c>
      <c r="B49" s="43" t="s">
        <v>67</v>
      </c>
      <c r="C49" s="147">
        <v>38929</v>
      </c>
      <c r="D49" s="145" t="s">
        <v>68</v>
      </c>
      <c r="E49" s="43" t="s">
        <v>69</v>
      </c>
      <c r="F49" s="43" t="s">
        <v>11</v>
      </c>
      <c r="G49" s="147">
        <v>38929</v>
      </c>
      <c r="H49" s="145" t="s">
        <v>68</v>
      </c>
      <c r="I49" s="43" t="s">
        <v>70</v>
      </c>
      <c r="J49" s="43" t="s">
        <v>11</v>
      </c>
      <c r="K49" s="147">
        <v>38929</v>
      </c>
      <c r="L49" s="145" t="s">
        <v>68</v>
      </c>
      <c r="M49" s="43" t="s">
        <v>9</v>
      </c>
    </row>
    <row r="50" spans="1:13" ht="12.75">
      <c r="A50" s="146"/>
      <c r="B50" s="44" t="s">
        <v>343</v>
      </c>
      <c r="C50" s="148"/>
      <c r="D50" s="146"/>
      <c r="E50" s="45">
        <v>38718</v>
      </c>
      <c r="F50" s="44" t="s">
        <v>12</v>
      </c>
      <c r="G50" s="148"/>
      <c r="H50" s="146"/>
      <c r="I50" s="45">
        <v>38718</v>
      </c>
      <c r="J50" s="44" t="s">
        <v>12</v>
      </c>
      <c r="K50" s="148"/>
      <c r="L50" s="146"/>
      <c r="M50" s="44" t="s">
        <v>72</v>
      </c>
    </row>
    <row r="51" spans="1:13" ht="12.75">
      <c r="A51" s="46">
        <v>1</v>
      </c>
      <c r="B51" s="47" t="s">
        <v>344</v>
      </c>
      <c r="C51" s="48">
        <v>6941.6</v>
      </c>
      <c r="D51" s="49">
        <v>-0.5737</v>
      </c>
      <c r="E51" s="49">
        <v>-0.9505</v>
      </c>
      <c r="F51" s="49">
        <v>0.0019</v>
      </c>
      <c r="G51" s="52">
        <v>2163</v>
      </c>
      <c r="H51" s="49">
        <v>-0.5746</v>
      </c>
      <c r="I51" s="49">
        <v>-0.9513</v>
      </c>
      <c r="J51" s="49">
        <v>0.0063</v>
      </c>
      <c r="K51" s="50">
        <v>3.2088</v>
      </c>
      <c r="L51" s="51">
        <v>0.0021</v>
      </c>
      <c r="M51" s="51">
        <v>0.017</v>
      </c>
    </row>
    <row r="52" spans="1:13" ht="12.75">
      <c r="A52" s="46">
        <v>2</v>
      </c>
      <c r="B52" s="47" t="s">
        <v>345</v>
      </c>
      <c r="C52" s="48">
        <v>3341772.04</v>
      </c>
      <c r="D52" s="49">
        <v>0.0762</v>
      </c>
      <c r="E52" s="49">
        <v>0.7739</v>
      </c>
      <c r="F52" s="49">
        <v>0.929</v>
      </c>
      <c r="G52" s="52">
        <v>304527</v>
      </c>
      <c r="H52" s="49">
        <v>0.074</v>
      </c>
      <c r="I52" s="49">
        <v>0.7511</v>
      </c>
      <c r="J52" s="49">
        <v>0.8885</v>
      </c>
      <c r="K52" s="50">
        <v>10.9736</v>
      </c>
      <c r="L52" s="51">
        <v>0.0021</v>
      </c>
      <c r="M52" s="51">
        <v>0.013</v>
      </c>
    </row>
    <row r="53" spans="1:13" ht="12.75">
      <c r="A53" s="46">
        <v>3</v>
      </c>
      <c r="B53" s="47" t="s">
        <v>346</v>
      </c>
      <c r="C53" s="48">
        <v>80064.77</v>
      </c>
      <c r="D53" s="49">
        <v>0.0739</v>
      </c>
      <c r="E53" s="49">
        <v>1.3329</v>
      </c>
      <c r="F53" s="49">
        <v>0.0223</v>
      </c>
      <c r="G53" s="52">
        <v>11913</v>
      </c>
      <c r="H53" s="49">
        <v>0.0715</v>
      </c>
      <c r="I53" s="49">
        <v>1.3047</v>
      </c>
      <c r="J53" s="49">
        <v>0.0348</v>
      </c>
      <c r="K53" s="50">
        <v>6.7209</v>
      </c>
      <c r="L53" s="51">
        <v>0.0022</v>
      </c>
      <c r="M53" s="51">
        <v>0.0122</v>
      </c>
    </row>
    <row r="54" spans="1:13" ht="12.75">
      <c r="A54" s="46">
        <v>4</v>
      </c>
      <c r="B54" s="47" t="s">
        <v>347</v>
      </c>
      <c r="C54" s="48">
        <v>38794.89</v>
      </c>
      <c r="D54" s="49">
        <v>-0.0715</v>
      </c>
      <c r="E54" s="49">
        <v>-0.1828</v>
      </c>
      <c r="F54" s="49">
        <v>0.0108</v>
      </c>
      <c r="G54" s="52">
        <v>6053</v>
      </c>
      <c r="H54" s="49">
        <v>-0.073</v>
      </c>
      <c r="I54" s="49">
        <v>-0.1919</v>
      </c>
      <c r="J54" s="49">
        <v>0.0177</v>
      </c>
      <c r="K54" s="50">
        <v>6.4093</v>
      </c>
      <c r="L54" s="51">
        <v>0.0017</v>
      </c>
      <c r="M54" s="51">
        <v>0.0112</v>
      </c>
    </row>
    <row r="55" spans="1:13" ht="12.75">
      <c r="A55" s="46">
        <v>5</v>
      </c>
      <c r="B55" s="47" t="s">
        <v>348</v>
      </c>
      <c r="C55" s="48">
        <v>23355.56</v>
      </c>
      <c r="D55" s="49">
        <v>-0.0881</v>
      </c>
      <c r="E55" s="49">
        <v>-0.3544</v>
      </c>
      <c r="F55" s="49">
        <v>0.0065</v>
      </c>
      <c r="G55" s="52">
        <v>5367</v>
      </c>
      <c r="H55" s="49">
        <v>-0.0895</v>
      </c>
      <c r="I55" s="49">
        <v>-0.3606</v>
      </c>
      <c r="J55" s="49">
        <v>0.0157</v>
      </c>
      <c r="K55" s="50">
        <v>4.3519</v>
      </c>
      <c r="L55" s="51">
        <v>0.0016</v>
      </c>
      <c r="M55" s="51">
        <v>0.0096</v>
      </c>
    </row>
    <row r="56" spans="1:13" ht="12.75">
      <c r="A56" s="46">
        <v>6</v>
      </c>
      <c r="B56" s="47" t="s">
        <v>349</v>
      </c>
      <c r="C56" s="48">
        <v>106259.99</v>
      </c>
      <c r="D56" s="49">
        <v>-0.0447</v>
      </c>
      <c r="E56" s="49">
        <v>-0.1975</v>
      </c>
      <c r="F56" s="49">
        <v>0.0295</v>
      </c>
      <c r="G56" s="52">
        <v>12732</v>
      </c>
      <c r="H56" s="49">
        <v>-0.0444</v>
      </c>
      <c r="I56" s="49">
        <v>-0.1528</v>
      </c>
      <c r="J56" s="49">
        <v>0.0371</v>
      </c>
      <c r="K56" s="50">
        <v>8.3457</v>
      </c>
      <c r="L56" s="51">
        <v>-0.0003</v>
      </c>
      <c r="M56" s="51">
        <v>-0.0527</v>
      </c>
    </row>
    <row r="57" spans="1:13" ht="12.75">
      <c r="A57" s="149"/>
      <c r="B57" s="150"/>
      <c r="C57" s="150"/>
      <c r="D57" s="150"/>
      <c r="E57" s="150"/>
      <c r="F57" s="150"/>
      <c r="G57" s="150"/>
      <c r="H57" s="150"/>
      <c r="I57" s="150"/>
      <c r="J57" s="150"/>
      <c r="K57" s="150"/>
      <c r="L57" s="150"/>
      <c r="M57" s="151"/>
    </row>
    <row r="58" spans="1:13" ht="15">
      <c r="A58" s="53"/>
      <c r="B58" s="61" t="s">
        <v>41</v>
      </c>
      <c r="C58" s="62">
        <v>3597188.86</v>
      </c>
      <c r="D58" s="63">
        <v>0.066</v>
      </c>
      <c r="E58" s="63">
        <v>0.5816</v>
      </c>
      <c r="F58" s="63">
        <v>1</v>
      </c>
      <c r="G58" s="64">
        <v>342755</v>
      </c>
      <c r="H58" s="63">
        <v>0.053</v>
      </c>
      <c r="I58" s="63">
        <v>0.3473</v>
      </c>
      <c r="J58" s="63">
        <v>1</v>
      </c>
      <c r="K58" s="53"/>
      <c r="L58" s="63">
        <v>0.0016</v>
      </c>
      <c r="M58" s="63">
        <v>0.0017</v>
      </c>
    </row>
    <row r="59" spans="1:13" ht="14.25">
      <c r="A59" s="159" t="s">
        <v>104</v>
      </c>
      <c r="B59" s="160"/>
      <c r="C59" s="160"/>
      <c r="D59" s="160"/>
      <c r="E59" s="160"/>
      <c r="F59" s="160"/>
      <c r="G59" s="160"/>
      <c r="H59" s="160"/>
      <c r="I59" s="160"/>
      <c r="J59" s="160"/>
      <c r="K59" s="160"/>
      <c r="L59" s="161"/>
      <c r="M59" s="49">
        <v>0.0017</v>
      </c>
    </row>
    <row r="61" spans="1:8" ht="15">
      <c r="A61" s="162" t="s">
        <v>44</v>
      </c>
      <c r="B61" s="163"/>
      <c r="C61" s="163"/>
      <c r="D61" s="163"/>
      <c r="E61" s="163"/>
      <c r="F61" s="163"/>
      <c r="G61" s="163"/>
      <c r="H61" s="164"/>
    </row>
    <row r="62" spans="1:8" ht="30">
      <c r="A62" s="65" t="s">
        <v>45</v>
      </c>
      <c r="B62" s="65" t="s">
        <v>105</v>
      </c>
      <c r="C62" s="162" t="s">
        <v>47</v>
      </c>
      <c r="D62" s="163"/>
      <c r="E62" s="163"/>
      <c r="F62" s="163"/>
      <c r="G62" s="163"/>
      <c r="H62" s="164"/>
    </row>
    <row r="63" spans="1:8" ht="12.75">
      <c r="A63" s="59">
        <v>38718</v>
      </c>
      <c r="B63" s="53" t="s">
        <v>350</v>
      </c>
      <c r="C63" s="155" t="s">
        <v>162</v>
      </c>
      <c r="D63" s="156"/>
      <c r="E63" s="156"/>
      <c r="F63" s="156"/>
      <c r="G63" s="156"/>
      <c r="H63" s="157"/>
    </row>
    <row r="64" spans="1:8" ht="12.75">
      <c r="A64" s="59">
        <v>38873</v>
      </c>
      <c r="B64" s="53" t="s">
        <v>351</v>
      </c>
      <c r="C64" s="155" t="s">
        <v>352</v>
      </c>
      <c r="D64" s="156"/>
      <c r="E64" s="156"/>
      <c r="F64" s="156"/>
      <c r="G64" s="156"/>
      <c r="H64" s="157"/>
    </row>
    <row r="66" spans="1:12" ht="12.75">
      <c r="A66" s="158" t="s">
        <v>42</v>
      </c>
      <c r="B66" s="158"/>
      <c r="C66" s="158"/>
      <c r="D66" s="158"/>
      <c r="E66" s="158"/>
      <c r="F66" s="158"/>
      <c r="G66" s="158"/>
      <c r="H66" s="158"/>
      <c r="I66" s="158"/>
      <c r="J66" s="158"/>
      <c r="K66" s="158"/>
      <c r="L66" s="158"/>
    </row>
    <row r="67" spans="1:12" ht="12.75">
      <c r="A67" s="158" t="s">
        <v>43</v>
      </c>
      <c r="B67" s="158"/>
      <c r="C67" s="158"/>
      <c r="D67" s="158"/>
      <c r="E67" s="158"/>
      <c r="F67" s="158"/>
      <c r="G67" s="158"/>
      <c r="H67" s="158"/>
      <c r="I67" s="158"/>
      <c r="J67" s="158"/>
      <c r="K67" s="158"/>
      <c r="L67" s="158"/>
    </row>
    <row r="68" ht="12.75">
      <c r="A68" s="60"/>
    </row>
  </sheetData>
  <mergeCells count="43">
    <mergeCell ref="C64:H64"/>
    <mergeCell ref="A66:L66"/>
    <mergeCell ref="A67:L67"/>
    <mergeCell ref="A47:M47"/>
    <mergeCell ref="A48:B48"/>
    <mergeCell ref="C48:F48"/>
    <mergeCell ref="G48:J48"/>
    <mergeCell ref="K48:M48"/>
    <mergeCell ref="A49:A50"/>
    <mergeCell ref="C49:C50"/>
    <mergeCell ref="A59:L59"/>
    <mergeCell ref="A61:H61"/>
    <mergeCell ref="C62:H62"/>
    <mergeCell ref="C63:H63"/>
    <mergeCell ref="L49:L50"/>
    <mergeCell ref="G49:G50"/>
    <mergeCell ref="K49:K50"/>
    <mergeCell ref="A57:M57"/>
    <mergeCell ref="D49:D50"/>
    <mergeCell ref="H49:H50"/>
    <mergeCell ref="A44:L44"/>
    <mergeCell ref="A45:L45"/>
    <mergeCell ref="C39:H39"/>
    <mergeCell ref="C40:H40"/>
    <mergeCell ref="C41:H41"/>
    <mergeCell ref="C42:H42"/>
    <mergeCell ref="A33:L33"/>
    <mergeCell ref="A36:H36"/>
    <mergeCell ref="C37:H37"/>
    <mergeCell ref="C38:H38"/>
    <mergeCell ref="H3:H4"/>
    <mergeCell ref="K3:K4"/>
    <mergeCell ref="L3:L4"/>
    <mergeCell ref="A31:M31"/>
    <mergeCell ref="A3:A4"/>
    <mergeCell ref="C3:C4"/>
    <mergeCell ref="D3:D4"/>
    <mergeCell ref="G3:G4"/>
    <mergeCell ref="A1:M1"/>
    <mergeCell ref="A2:B2"/>
    <mergeCell ref="C2:F2"/>
    <mergeCell ref="G2:J2"/>
    <mergeCell ref="K2:M2"/>
  </mergeCells>
  <printOptions/>
  <pageMargins left="0.75" right="0.75" top="1" bottom="1" header="0.5" footer="0.5"/>
  <pageSetup fitToHeight="3" fitToWidth="1" horizontalDpi="600" verticalDpi="600" orientation="landscape" scale="5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82"/>
  <sheetViews>
    <sheetView workbookViewId="0" topLeftCell="E70">
      <selection activeCell="A1" sqref="A1:M1"/>
    </sheetView>
  </sheetViews>
  <sheetFormatPr defaultColWidth="9.140625" defaultRowHeight="12.75"/>
  <cols>
    <col min="1" max="1" width="13.7109375" style="66" bestFit="1" customWidth="1"/>
    <col min="2" max="2" width="52.00390625" style="66" bestFit="1" customWidth="1"/>
    <col min="3" max="3" width="16.421875" style="66" bestFit="1" customWidth="1"/>
    <col min="4" max="4" width="15.8515625" style="66" bestFit="1" customWidth="1"/>
    <col min="5" max="5" width="12.421875" style="66" bestFit="1" customWidth="1"/>
    <col min="6" max="6" width="11.7109375" style="66" bestFit="1" customWidth="1"/>
    <col min="7" max="7" width="13.8515625" style="66" bestFit="1" customWidth="1"/>
    <col min="8" max="8" width="15.8515625" style="66" bestFit="1" customWidth="1"/>
    <col min="9" max="9" width="12.421875" style="66" bestFit="1" customWidth="1"/>
    <col min="10" max="10" width="11.7109375" style="66" bestFit="1" customWidth="1"/>
    <col min="11" max="11" width="13.8515625" style="66" bestFit="1" customWidth="1"/>
    <col min="12" max="12" width="15.8515625" style="66" bestFit="1" customWidth="1"/>
    <col min="13" max="13" width="17.00390625" style="66" bestFit="1" customWidth="1"/>
    <col min="14" max="16384" width="10.28125" style="66" customWidth="1"/>
  </cols>
  <sheetData>
    <row r="1" spans="1:13" ht="14.25" customHeight="1">
      <c r="A1" s="165" t="s">
        <v>353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7"/>
    </row>
    <row r="2" spans="1:13" ht="14.25" customHeight="1">
      <c r="A2" s="168"/>
      <c r="B2" s="169"/>
      <c r="C2" s="165" t="s">
        <v>63</v>
      </c>
      <c r="D2" s="166"/>
      <c r="E2" s="166"/>
      <c r="F2" s="167"/>
      <c r="G2" s="165" t="s">
        <v>64</v>
      </c>
      <c r="H2" s="166"/>
      <c r="I2" s="166"/>
      <c r="J2" s="167"/>
      <c r="K2" s="165" t="s">
        <v>65</v>
      </c>
      <c r="L2" s="166"/>
      <c r="M2" s="167"/>
    </row>
    <row r="3" spans="1:13" ht="12.75">
      <c r="A3" s="170" t="s">
        <v>66</v>
      </c>
      <c r="B3" s="67" t="s">
        <v>67</v>
      </c>
      <c r="C3" s="172">
        <v>38929</v>
      </c>
      <c r="D3" s="170" t="s">
        <v>68</v>
      </c>
      <c r="E3" s="67" t="s">
        <v>69</v>
      </c>
      <c r="F3" s="67" t="s">
        <v>11</v>
      </c>
      <c r="G3" s="172">
        <v>38929</v>
      </c>
      <c r="H3" s="170" t="s">
        <v>68</v>
      </c>
      <c r="I3" s="67" t="s">
        <v>70</v>
      </c>
      <c r="J3" s="67" t="s">
        <v>11</v>
      </c>
      <c r="K3" s="172">
        <v>38929</v>
      </c>
      <c r="L3" s="170" t="s">
        <v>68</v>
      </c>
      <c r="M3" s="67" t="s">
        <v>9</v>
      </c>
    </row>
    <row r="4" spans="1:13" ht="12.75">
      <c r="A4" s="171"/>
      <c r="B4" s="68" t="s">
        <v>354</v>
      </c>
      <c r="C4" s="173"/>
      <c r="D4" s="171"/>
      <c r="E4" s="69">
        <v>38718</v>
      </c>
      <c r="F4" s="68" t="s">
        <v>12</v>
      </c>
      <c r="G4" s="173"/>
      <c r="H4" s="171"/>
      <c r="I4" s="69">
        <v>38718</v>
      </c>
      <c r="J4" s="68" t="s">
        <v>12</v>
      </c>
      <c r="K4" s="173"/>
      <c r="L4" s="171"/>
      <c r="M4" s="68" t="s">
        <v>72</v>
      </c>
    </row>
    <row r="5" spans="1:13" ht="12.75">
      <c r="A5" s="70">
        <v>1</v>
      </c>
      <c r="B5" s="71" t="s">
        <v>355</v>
      </c>
      <c r="C5" s="72">
        <v>6934.99</v>
      </c>
      <c r="D5" s="73">
        <v>0.2118</v>
      </c>
      <c r="E5" s="73">
        <v>0.9037</v>
      </c>
      <c r="F5" s="73">
        <v>0.005</v>
      </c>
      <c r="G5" s="74">
        <v>836</v>
      </c>
      <c r="H5" s="73">
        <v>0.2032</v>
      </c>
      <c r="I5" s="73">
        <v>0.7211</v>
      </c>
      <c r="J5" s="73">
        <v>0.0038</v>
      </c>
      <c r="K5" s="74">
        <v>8.2974</v>
      </c>
      <c r="L5" s="75">
        <v>0.0071</v>
      </c>
      <c r="M5" s="75">
        <v>0.1061</v>
      </c>
    </row>
    <row r="6" spans="1:13" ht="12.75">
      <c r="A6" s="70">
        <v>2</v>
      </c>
      <c r="B6" s="71" t="s">
        <v>356</v>
      </c>
      <c r="C6" s="72">
        <v>6936.22</v>
      </c>
      <c r="D6" s="73">
        <v>0.0029</v>
      </c>
      <c r="E6" s="73">
        <v>1.9759</v>
      </c>
      <c r="F6" s="73">
        <v>0.005</v>
      </c>
      <c r="G6" s="76">
        <v>1784</v>
      </c>
      <c r="H6" s="73">
        <v>-0.004</v>
      </c>
      <c r="I6" s="73">
        <v>1.7802</v>
      </c>
      <c r="J6" s="73">
        <v>0.0082</v>
      </c>
      <c r="K6" s="74">
        <v>3.8883</v>
      </c>
      <c r="L6" s="75">
        <v>0.007</v>
      </c>
      <c r="M6" s="75">
        <v>0.0704</v>
      </c>
    </row>
    <row r="7" spans="1:13" ht="12.75">
      <c r="A7" s="70">
        <v>3</v>
      </c>
      <c r="B7" s="71" t="s">
        <v>357</v>
      </c>
      <c r="C7" s="72">
        <v>50467.64</v>
      </c>
      <c r="D7" s="73">
        <v>0.0056</v>
      </c>
      <c r="E7" s="73">
        <v>0.2826</v>
      </c>
      <c r="F7" s="73">
        <v>0.0366</v>
      </c>
      <c r="G7" s="76">
        <v>5847</v>
      </c>
      <c r="H7" s="73">
        <v>-0.0053</v>
      </c>
      <c r="I7" s="73">
        <v>0.1984</v>
      </c>
      <c r="J7" s="73">
        <v>0.0267</v>
      </c>
      <c r="K7" s="74">
        <v>8.631</v>
      </c>
      <c r="L7" s="75">
        <v>0.0109</v>
      </c>
      <c r="M7" s="75">
        <v>0.0703</v>
      </c>
    </row>
    <row r="8" spans="1:13" ht="12.75">
      <c r="A8" s="70">
        <v>4</v>
      </c>
      <c r="B8" s="71" t="s">
        <v>358</v>
      </c>
      <c r="C8" s="72">
        <v>124248.29</v>
      </c>
      <c r="D8" s="73">
        <v>0.0074</v>
      </c>
      <c r="E8" s="73">
        <v>0.1395</v>
      </c>
      <c r="F8" s="73">
        <v>0.0902</v>
      </c>
      <c r="G8" s="76">
        <v>10816</v>
      </c>
      <c r="H8" s="73">
        <v>-0.0099</v>
      </c>
      <c r="I8" s="73">
        <v>0.0902</v>
      </c>
      <c r="J8" s="73">
        <v>0.0495</v>
      </c>
      <c r="K8" s="74">
        <v>11.488</v>
      </c>
      <c r="L8" s="75">
        <v>0.0175</v>
      </c>
      <c r="M8" s="75">
        <v>0.0452</v>
      </c>
    </row>
    <row r="9" spans="1:13" ht="12.75">
      <c r="A9" s="70">
        <v>5</v>
      </c>
      <c r="B9" s="71" t="s">
        <v>359</v>
      </c>
      <c r="C9" s="72">
        <v>23463.61</v>
      </c>
      <c r="D9" s="73">
        <v>0.0007</v>
      </c>
      <c r="E9" s="73">
        <v>-0.0177</v>
      </c>
      <c r="F9" s="73">
        <v>0.017</v>
      </c>
      <c r="G9" s="76">
        <v>8159</v>
      </c>
      <c r="H9" s="73">
        <v>-0.0029</v>
      </c>
      <c r="I9" s="73">
        <v>-0.0588</v>
      </c>
      <c r="J9" s="73">
        <v>0.0373</v>
      </c>
      <c r="K9" s="74">
        <v>2.876</v>
      </c>
      <c r="L9" s="75">
        <v>0.0036</v>
      </c>
      <c r="M9" s="75">
        <v>0.0437</v>
      </c>
    </row>
    <row r="10" spans="1:13" ht="12.75">
      <c r="A10" s="70">
        <v>6</v>
      </c>
      <c r="B10" s="71" t="s">
        <v>360</v>
      </c>
      <c r="C10" s="72">
        <v>6377.29</v>
      </c>
      <c r="D10" s="73">
        <v>0.0231</v>
      </c>
      <c r="E10" s="73">
        <v>0.0342</v>
      </c>
      <c r="F10" s="73">
        <v>0.0046</v>
      </c>
      <c r="G10" s="76">
        <v>2695</v>
      </c>
      <c r="H10" s="73">
        <v>0.0217</v>
      </c>
      <c r="I10" s="73">
        <v>-0.0068</v>
      </c>
      <c r="J10" s="73">
        <v>0.0123</v>
      </c>
      <c r="K10" s="74">
        <v>2.3663</v>
      </c>
      <c r="L10" s="75">
        <v>0.0014</v>
      </c>
      <c r="M10" s="75">
        <v>0.0413</v>
      </c>
    </row>
    <row r="11" spans="1:13" ht="12.75">
      <c r="A11" s="70">
        <v>7</v>
      </c>
      <c r="B11" s="71" t="s">
        <v>361</v>
      </c>
      <c r="C11" s="72">
        <v>17437.65</v>
      </c>
      <c r="D11" s="73">
        <v>0.0049</v>
      </c>
      <c r="E11" s="73">
        <v>0.0127</v>
      </c>
      <c r="F11" s="73">
        <v>0.0127</v>
      </c>
      <c r="G11" s="76">
        <v>1664</v>
      </c>
      <c r="H11" s="73">
        <v>-0.0047</v>
      </c>
      <c r="I11" s="73">
        <v>-0.0256</v>
      </c>
      <c r="J11" s="73">
        <v>0.0076</v>
      </c>
      <c r="K11" s="74">
        <v>10.4803</v>
      </c>
      <c r="L11" s="75">
        <v>0.0095</v>
      </c>
      <c r="M11" s="75">
        <v>0.0392</v>
      </c>
    </row>
    <row r="12" spans="1:13" ht="12.75">
      <c r="A12" s="70">
        <v>8</v>
      </c>
      <c r="B12" s="71" t="s">
        <v>362</v>
      </c>
      <c r="C12" s="72">
        <v>50239.47</v>
      </c>
      <c r="D12" s="73">
        <v>0.0204</v>
      </c>
      <c r="E12" s="73">
        <v>0.0753</v>
      </c>
      <c r="F12" s="73">
        <v>0.0365</v>
      </c>
      <c r="G12" s="76">
        <v>4556</v>
      </c>
      <c r="H12" s="73">
        <v>0.0099</v>
      </c>
      <c r="I12" s="73">
        <v>0.0348</v>
      </c>
      <c r="J12" s="73">
        <v>0.0208</v>
      </c>
      <c r="K12" s="74">
        <v>11.0266</v>
      </c>
      <c r="L12" s="75">
        <v>0.0104</v>
      </c>
      <c r="M12" s="75">
        <v>0.0391</v>
      </c>
    </row>
    <row r="13" spans="1:13" ht="12.75">
      <c r="A13" s="70">
        <v>9</v>
      </c>
      <c r="B13" s="71" t="s">
        <v>363</v>
      </c>
      <c r="C13" s="72">
        <v>17731.29</v>
      </c>
      <c r="D13" s="73">
        <v>-0.0015</v>
      </c>
      <c r="E13" s="73">
        <v>0.1729</v>
      </c>
      <c r="F13" s="73">
        <v>0.0129</v>
      </c>
      <c r="G13" s="76">
        <v>4553</v>
      </c>
      <c r="H13" s="73">
        <v>-0.0133</v>
      </c>
      <c r="I13" s="73">
        <v>0.1289</v>
      </c>
      <c r="J13" s="73">
        <v>0.0208</v>
      </c>
      <c r="K13" s="74">
        <v>3.8947</v>
      </c>
      <c r="L13" s="75">
        <v>0.0119</v>
      </c>
      <c r="M13" s="75">
        <v>0.039</v>
      </c>
    </row>
    <row r="14" spans="1:13" ht="12.75">
      <c r="A14" s="70">
        <v>10</v>
      </c>
      <c r="B14" s="71" t="s">
        <v>364</v>
      </c>
      <c r="C14" s="72">
        <v>5920.43</v>
      </c>
      <c r="D14" s="73">
        <v>-0.0089</v>
      </c>
      <c r="E14" s="73">
        <v>-0.1788</v>
      </c>
      <c r="F14" s="73">
        <v>0.0043</v>
      </c>
      <c r="G14" s="74">
        <v>406</v>
      </c>
      <c r="H14" s="73">
        <v>-0.0175</v>
      </c>
      <c r="I14" s="73">
        <v>-0.2086</v>
      </c>
      <c r="J14" s="73">
        <v>0.0019</v>
      </c>
      <c r="K14" s="74">
        <v>14.5753</v>
      </c>
      <c r="L14" s="75">
        <v>0.0087</v>
      </c>
      <c r="M14" s="75">
        <v>0.0376</v>
      </c>
    </row>
    <row r="15" spans="1:13" ht="12.75">
      <c r="A15" s="70">
        <v>11</v>
      </c>
      <c r="B15" s="71" t="s">
        <v>365</v>
      </c>
      <c r="C15" s="72">
        <v>65608.68</v>
      </c>
      <c r="D15" s="73">
        <v>0.0131</v>
      </c>
      <c r="E15" s="73">
        <v>0.1076</v>
      </c>
      <c r="F15" s="73">
        <v>0.0476</v>
      </c>
      <c r="G15" s="76">
        <v>3341</v>
      </c>
      <c r="H15" s="73">
        <v>-0.0102</v>
      </c>
      <c r="I15" s="73">
        <v>0.0682</v>
      </c>
      <c r="J15" s="73">
        <v>0.0153</v>
      </c>
      <c r="K15" s="74">
        <v>19.6402</v>
      </c>
      <c r="L15" s="75">
        <v>0.0235</v>
      </c>
      <c r="M15" s="75">
        <v>0.037</v>
      </c>
    </row>
    <row r="16" spans="1:13" ht="12.75">
      <c r="A16" s="70">
        <v>12</v>
      </c>
      <c r="B16" s="71" t="s">
        <v>366</v>
      </c>
      <c r="C16" s="72">
        <v>160631.54</v>
      </c>
      <c r="D16" s="73">
        <v>0.0161</v>
      </c>
      <c r="E16" s="73">
        <v>0.0058</v>
      </c>
      <c r="F16" s="73">
        <v>0.1166</v>
      </c>
      <c r="G16" s="76">
        <v>8054</v>
      </c>
      <c r="H16" s="73">
        <v>0.0006</v>
      </c>
      <c r="I16" s="73">
        <v>-0.0292</v>
      </c>
      <c r="J16" s="73">
        <v>0.0368</v>
      </c>
      <c r="K16" s="74">
        <v>19.945</v>
      </c>
      <c r="L16" s="75">
        <v>0.0155</v>
      </c>
      <c r="M16" s="75">
        <v>0.0361</v>
      </c>
    </row>
    <row r="17" spans="1:13" ht="12.75">
      <c r="A17" s="70">
        <v>13</v>
      </c>
      <c r="B17" s="71" t="s">
        <v>367</v>
      </c>
      <c r="C17" s="72">
        <v>518825</v>
      </c>
      <c r="D17" s="73">
        <v>0.0107</v>
      </c>
      <c r="E17" s="73">
        <v>0.0313</v>
      </c>
      <c r="F17" s="73">
        <v>0.3765</v>
      </c>
      <c r="G17" s="76">
        <v>112257</v>
      </c>
      <c r="H17" s="73">
        <v>0</v>
      </c>
      <c r="I17" s="73">
        <v>-0.003</v>
      </c>
      <c r="J17" s="73">
        <v>0.5133</v>
      </c>
      <c r="K17" s="74">
        <v>4.6218</v>
      </c>
      <c r="L17" s="75">
        <v>0.0107</v>
      </c>
      <c r="M17" s="75">
        <v>0.0344</v>
      </c>
    </row>
    <row r="18" spans="1:13" ht="12.75">
      <c r="A18" s="70">
        <v>14</v>
      </c>
      <c r="B18" s="71" t="s">
        <v>368</v>
      </c>
      <c r="C18" s="72">
        <v>60409.98</v>
      </c>
      <c r="D18" s="73">
        <v>0.0017</v>
      </c>
      <c r="E18" s="73">
        <v>0.0194</v>
      </c>
      <c r="F18" s="73">
        <v>0.0438</v>
      </c>
      <c r="G18" s="76">
        <v>6599</v>
      </c>
      <c r="H18" s="73">
        <v>-0.009</v>
      </c>
      <c r="I18" s="73">
        <v>-0.0131</v>
      </c>
      <c r="J18" s="73">
        <v>0.0302</v>
      </c>
      <c r="K18" s="74">
        <v>9.1545</v>
      </c>
      <c r="L18" s="75">
        <v>0.0108</v>
      </c>
      <c r="M18" s="75">
        <v>0.0329</v>
      </c>
    </row>
    <row r="19" spans="1:13" ht="12.75">
      <c r="A19" s="70">
        <v>15</v>
      </c>
      <c r="B19" s="71" t="s">
        <v>369</v>
      </c>
      <c r="C19" s="72">
        <v>42735.09</v>
      </c>
      <c r="D19" s="73">
        <v>0.0112</v>
      </c>
      <c r="E19" s="73">
        <v>0.0141</v>
      </c>
      <c r="F19" s="73">
        <v>0.031</v>
      </c>
      <c r="G19" s="76">
        <v>3023</v>
      </c>
      <c r="H19" s="73">
        <v>-0.0033</v>
      </c>
      <c r="I19" s="73">
        <v>-0.017</v>
      </c>
      <c r="J19" s="73">
        <v>0.0138</v>
      </c>
      <c r="K19" s="74">
        <v>14.1376</v>
      </c>
      <c r="L19" s="75">
        <v>0.0146</v>
      </c>
      <c r="M19" s="75">
        <v>0.0317</v>
      </c>
    </row>
    <row r="20" spans="1:13" ht="12.75">
      <c r="A20" s="70">
        <v>16</v>
      </c>
      <c r="B20" s="71" t="s">
        <v>370</v>
      </c>
      <c r="C20" s="72">
        <v>25823.94</v>
      </c>
      <c r="D20" s="73">
        <v>0.017</v>
      </c>
      <c r="E20" s="73">
        <v>0.0895</v>
      </c>
      <c r="F20" s="73">
        <v>0.0187</v>
      </c>
      <c r="G20" s="76">
        <v>4364</v>
      </c>
      <c r="H20" s="73">
        <v>0.0083</v>
      </c>
      <c r="I20" s="73">
        <v>0.0593</v>
      </c>
      <c r="J20" s="73">
        <v>0.02</v>
      </c>
      <c r="K20" s="74">
        <v>5.9173</v>
      </c>
      <c r="L20" s="75">
        <v>0.0086</v>
      </c>
      <c r="M20" s="75">
        <v>0.0285</v>
      </c>
    </row>
    <row r="21" spans="1:13" ht="12.75">
      <c r="A21" s="70">
        <v>17</v>
      </c>
      <c r="B21" s="71" t="s">
        <v>371</v>
      </c>
      <c r="C21" s="72">
        <v>9966.96</v>
      </c>
      <c r="D21" s="73">
        <v>0.0115</v>
      </c>
      <c r="E21" s="73">
        <v>-0.0391</v>
      </c>
      <c r="F21" s="73">
        <v>0.0072</v>
      </c>
      <c r="G21" s="76">
        <v>1269</v>
      </c>
      <c r="H21" s="73">
        <v>-0.0047</v>
      </c>
      <c r="I21" s="73">
        <v>-0.0649</v>
      </c>
      <c r="J21" s="73">
        <v>0.0058</v>
      </c>
      <c r="K21" s="74">
        <v>7.856</v>
      </c>
      <c r="L21" s="75">
        <v>0.0163</v>
      </c>
      <c r="M21" s="75">
        <v>0.0276</v>
      </c>
    </row>
    <row r="22" spans="1:13" ht="12.75">
      <c r="A22" s="70">
        <v>18</v>
      </c>
      <c r="B22" s="71" t="s">
        <v>372</v>
      </c>
      <c r="C22" s="72">
        <v>3963.33</v>
      </c>
      <c r="D22" s="73">
        <v>-0.0208</v>
      </c>
      <c r="E22" s="73">
        <v>-0.2169</v>
      </c>
      <c r="F22" s="73">
        <v>0.0029</v>
      </c>
      <c r="G22" s="76">
        <v>1450</v>
      </c>
      <c r="H22" s="73">
        <v>-0.032</v>
      </c>
      <c r="I22" s="73">
        <v>-0.2364</v>
      </c>
      <c r="J22" s="73">
        <v>0.0066</v>
      </c>
      <c r="K22" s="74">
        <v>2.7334</v>
      </c>
      <c r="L22" s="75">
        <v>0.0116</v>
      </c>
      <c r="M22" s="75">
        <v>0.0256</v>
      </c>
    </row>
    <row r="23" spans="1:13" ht="12.75">
      <c r="A23" s="70">
        <v>19</v>
      </c>
      <c r="B23" s="71" t="s">
        <v>373</v>
      </c>
      <c r="C23" s="72">
        <v>23889.7</v>
      </c>
      <c r="D23" s="73">
        <v>-0.0227</v>
      </c>
      <c r="E23" s="73">
        <v>1.579</v>
      </c>
      <c r="F23" s="73">
        <v>0.0173</v>
      </c>
      <c r="G23" s="76">
        <v>2046</v>
      </c>
      <c r="H23" s="73">
        <v>-0.0269</v>
      </c>
      <c r="I23" s="73">
        <v>1.5243</v>
      </c>
      <c r="J23" s="73">
        <v>0.0094</v>
      </c>
      <c r="K23" s="74">
        <v>11.6785</v>
      </c>
      <c r="L23" s="75">
        <v>0.0043</v>
      </c>
      <c r="M23" s="75">
        <v>0.0217</v>
      </c>
    </row>
    <row r="24" spans="1:13" ht="12.75">
      <c r="A24" s="70">
        <v>20</v>
      </c>
      <c r="B24" s="71" t="s">
        <v>374</v>
      </c>
      <c r="C24" s="72">
        <v>2716.59</v>
      </c>
      <c r="D24" s="73">
        <v>0.0138</v>
      </c>
      <c r="E24" s="73">
        <v>0.068</v>
      </c>
      <c r="F24" s="73">
        <v>0.002</v>
      </c>
      <c r="G24" s="74">
        <v>240</v>
      </c>
      <c r="H24" s="73">
        <v>0</v>
      </c>
      <c r="I24" s="73">
        <v>0.047</v>
      </c>
      <c r="J24" s="73">
        <v>0.0011</v>
      </c>
      <c r="K24" s="74">
        <v>11.3278</v>
      </c>
      <c r="L24" s="75">
        <v>0.0138</v>
      </c>
      <c r="M24" s="75">
        <v>0.0201</v>
      </c>
    </row>
    <row r="25" spans="1:13" ht="12.75">
      <c r="A25" s="70">
        <v>21</v>
      </c>
      <c r="B25" s="71" t="s">
        <v>381</v>
      </c>
      <c r="C25" s="72">
        <v>44196.21</v>
      </c>
      <c r="D25" s="73">
        <v>-0.0045</v>
      </c>
      <c r="E25" s="73">
        <v>-0.3679</v>
      </c>
      <c r="F25" s="73">
        <v>0.0321</v>
      </c>
      <c r="G25" s="76">
        <v>10821</v>
      </c>
      <c r="H25" s="73">
        <v>-0.0129</v>
      </c>
      <c r="I25" s="73">
        <v>-0.3714</v>
      </c>
      <c r="J25" s="73">
        <v>0.0495</v>
      </c>
      <c r="K25" s="74">
        <v>4.0842</v>
      </c>
      <c r="L25" s="75">
        <v>0.0085</v>
      </c>
      <c r="M25" s="75">
        <v>0.0153</v>
      </c>
    </row>
    <row r="26" spans="1:13" ht="12.75">
      <c r="A26" s="70">
        <v>22</v>
      </c>
      <c r="B26" s="71" t="s">
        <v>375</v>
      </c>
      <c r="C26" s="72">
        <v>18922.65</v>
      </c>
      <c r="D26" s="73">
        <v>0.0043</v>
      </c>
      <c r="E26" s="73">
        <v>-0.0318</v>
      </c>
      <c r="F26" s="73">
        <v>0.0137</v>
      </c>
      <c r="G26" s="76">
        <v>2370</v>
      </c>
      <c r="H26" s="73">
        <v>-0.005</v>
      </c>
      <c r="I26" s="73">
        <v>-0.0453</v>
      </c>
      <c r="J26" s="73">
        <v>0.0108</v>
      </c>
      <c r="K26" s="74">
        <v>7.984</v>
      </c>
      <c r="L26" s="75">
        <v>0.0094</v>
      </c>
      <c r="M26" s="75">
        <v>0.0142</v>
      </c>
    </row>
    <row r="27" spans="1:13" ht="12.75">
      <c r="A27" s="70">
        <v>23</v>
      </c>
      <c r="B27" s="71" t="s">
        <v>376</v>
      </c>
      <c r="C27" s="72">
        <v>43241.1</v>
      </c>
      <c r="D27" s="73">
        <v>0.0049</v>
      </c>
      <c r="E27" s="73">
        <v>0.3882</v>
      </c>
      <c r="F27" s="73">
        <v>0.0314</v>
      </c>
      <c r="G27" s="76">
        <v>11185</v>
      </c>
      <c r="H27" s="73">
        <v>-0.0004</v>
      </c>
      <c r="I27" s="73">
        <v>0.3722</v>
      </c>
      <c r="J27" s="73">
        <v>0.0511</v>
      </c>
      <c r="K27" s="74">
        <v>3.8659</v>
      </c>
      <c r="L27" s="75">
        <v>0.0054</v>
      </c>
      <c r="M27" s="75">
        <v>0.0117</v>
      </c>
    </row>
    <row r="28" spans="1:13" ht="12.75">
      <c r="A28" s="70">
        <v>24</v>
      </c>
      <c r="B28" s="71" t="s">
        <v>380</v>
      </c>
      <c r="C28" s="72">
        <v>23173.44</v>
      </c>
      <c r="D28" s="73">
        <v>0.006</v>
      </c>
      <c r="E28" s="73">
        <v>-0.6686</v>
      </c>
      <c r="F28" s="73">
        <v>0.0168</v>
      </c>
      <c r="G28" s="76">
        <v>5728</v>
      </c>
      <c r="H28" s="73">
        <v>-0.0035</v>
      </c>
      <c r="I28" s="73">
        <v>-0.6704</v>
      </c>
      <c r="J28" s="73">
        <v>0.0262</v>
      </c>
      <c r="K28" s="74">
        <v>4.0456</v>
      </c>
      <c r="L28" s="75">
        <v>0.0095</v>
      </c>
      <c r="M28" s="75">
        <v>0.0057</v>
      </c>
    </row>
    <row r="29" spans="1:13" ht="12.75">
      <c r="A29" s="70">
        <v>25</v>
      </c>
      <c r="B29" s="71" t="s">
        <v>377</v>
      </c>
      <c r="C29" s="72">
        <v>7715.52</v>
      </c>
      <c r="D29" s="73">
        <v>0.0047</v>
      </c>
      <c r="E29" s="73">
        <v>0.0309</v>
      </c>
      <c r="F29" s="73">
        <v>0.0056</v>
      </c>
      <c r="G29" s="76">
        <v>2443</v>
      </c>
      <c r="H29" s="73">
        <v>0.0009</v>
      </c>
      <c r="I29" s="73">
        <v>0.0281</v>
      </c>
      <c r="J29" s="73">
        <v>0.0112</v>
      </c>
      <c r="K29" s="74">
        <v>3.158</v>
      </c>
      <c r="L29" s="75">
        <v>0.0038</v>
      </c>
      <c r="M29" s="75">
        <v>0.0027</v>
      </c>
    </row>
    <row r="30" spans="1:13" ht="12.75">
      <c r="A30" s="70">
        <v>26</v>
      </c>
      <c r="B30" s="71" t="s">
        <v>378</v>
      </c>
      <c r="C30" s="72">
        <v>14098.37</v>
      </c>
      <c r="D30" s="73">
        <v>0.0017</v>
      </c>
      <c r="E30" s="73">
        <v>0.0006</v>
      </c>
      <c r="F30" s="73">
        <v>0.0102</v>
      </c>
      <c r="G30" s="76">
        <v>1272</v>
      </c>
      <c r="H30" s="73">
        <v>0</v>
      </c>
      <c r="I30" s="73">
        <v>0.0114</v>
      </c>
      <c r="J30" s="73">
        <v>0.0058</v>
      </c>
      <c r="K30" s="74">
        <v>11.0801</v>
      </c>
      <c r="L30" s="75">
        <v>0.0017</v>
      </c>
      <c r="M30" s="75">
        <v>-0.0106</v>
      </c>
    </row>
    <row r="31" spans="1:13" ht="12.75">
      <c r="A31" s="70">
        <v>27</v>
      </c>
      <c r="B31" s="71" t="s">
        <v>379</v>
      </c>
      <c r="C31" s="72">
        <v>2496.41</v>
      </c>
      <c r="D31" s="73">
        <v>-0.0029</v>
      </c>
      <c r="E31" s="73">
        <v>-0.0137</v>
      </c>
      <c r="F31" s="73">
        <v>0.0018</v>
      </c>
      <c r="G31" s="74">
        <v>927</v>
      </c>
      <c r="H31" s="73">
        <v>-0.0008</v>
      </c>
      <c r="I31" s="73">
        <v>-0.0003</v>
      </c>
      <c r="J31" s="73">
        <v>0.0042</v>
      </c>
      <c r="K31" s="74">
        <v>2.6919</v>
      </c>
      <c r="L31" s="75">
        <v>-0.0021</v>
      </c>
      <c r="M31" s="75">
        <v>-0.0134</v>
      </c>
    </row>
    <row r="32" spans="1:13" ht="12.75">
      <c r="A32" s="174"/>
      <c r="B32" s="175"/>
      <c r="C32" s="175"/>
      <c r="D32" s="175"/>
      <c r="E32" s="175"/>
      <c r="F32" s="175"/>
      <c r="G32" s="175"/>
      <c r="H32" s="175"/>
      <c r="I32" s="175"/>
      <c r="J32" s="175"/>
      <c r="K32" s="175"/>
      <c r="L32" s="175"/>
      <c r="M32" s="176"/>
    </row>
    <row r="33" spans="1:13" ht="12.75">
      <c r="A33" s="77"/>
      <c r="B33" s="78" t="s">
        <v>41</v>
      </c>
      <c r="C33" s="79">
        <v>1378171.4</v>
      </c>
      <c r="D33" s="80">
        <v>0.0097</v>
      </c>
      <c r="E33" s="80">
        <v>0.0686</v>
      </c>
      <c r="F33" s="80">
        <v>1</v>
      </c>
      <c r="G33" s="81">
        <v>218704</v>
      </c>
      <c r="H33" s="80">
        <v>-0.0016</v>
      </c>
      <c r="I33" s="80">
        <v>0.0281</v>
      </c>
      <c r="J33" s="80">
        <v>1</v>
      </c>
      <c r="K33" s="77"/>
      <c r="L33" s="80">
        <v>0.0094</v>
      </c>
      <c r="M33" s="80">
        <f>SUM(M5:M31)/27</f>
        <v>0.031596296296296296</v>
      </c>
    </row>
    <row r="34" spans="1:13" ht="14.25" customHeight="1">
      <c r="A34" s="177" t="s">
        <v>104</v>
      </c>
      <c r="B34" s="178"/>
      <c r="C34" s="178"/>
      <c r="D34" s="178"/>
      <c r="E34" s="178"/>
      <c r="F34" s="178"/>
      <c r="G34" s="178"/>
      <c r="H34" s="178"/>
      <c r="I34" s="178"/>
      <c r="J34" s="178"/>
      <c r="K34" s="178"/>
      <c r="L34" s="179"/>
      <c r="M34" s="73">
        <v>0.0316</v>
      </c>
    </row>
    <row r="35" spans="1:13" ht="14.25" customHeight="1">
      <c r="A35" s="89" t="s">
        <v>455</v>
      </c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6"/>
    </row>
    <row r="37" spans="1:8" ht="14.25" customHeight="1">
      <c r="A37" s="165" t="s">
        <v>44</v>
      </c>
      <c r="B37" s="166"/>
      <c r="C37" s="166"/>
      <c r="D37" s="166"/>
      <c r="E37" s="166"/>
      <c r="F37" s="166"/>
      <c r="G37" s="166"/>
      <c r="H37" s="167"/>
    </row>
    <row r="38" spans="1:8" ht="14.25" customHeight="1">
      <c r="A38" s="82" t="s">
        <v>45</v>
      </c>
      <c r="B38" s="82" t="s">
        <v>105</v>
      </c>
      <c r="C38" s="165" t="s">
        <v>47</v>
      </c>
      <c r="D38" s="166"/>
      <c r="E38" s="166"/>
      <c r="F38" s="166"/>
      <c r="G38" s="166"/>
      <c r="H38" s="167"/>
    </row>
    <row r="39" spans="1:8" ht="14.25" customHeight="1">
      <c r="A39" s="83">
        <v>38789</v>
      </c>
      <c r="B39" s="77" t="s">
        <v>382</v>
      </c>
      <c r="C39" s="180" t="s">
        <v>383</v>
      </c>
      <c r="D39" s="181"/>
      <c r="E39" s="181"/>
      <c r="F39" s="181"/>
      <c r="G39" s="181"/>
      <c r="H39" s="182"/>
    </row>
    <row r="40" spans="1:8" ht="14.25" customHeight="1">
      <c r="A40" s="83">
        <v>38793</v>
      </c>
      <c r="B40" s="77" t="s">
        <v>384</v>
      </c>
      <c r="C40" s="180" t="s">
        <v>385</v>
      </c>
      <c r="D40" s="181"/>
      <c r="E40" s="181"/>
      <c r="F40" s="181"/>
      <c r="G40" s="181"/>
      <c r="H40" s="182"/>
    </row>
    <row r="41" spans="1:8" ht="14.25" customHeight="1">
      <c r="A41" s="83">
        <v>38793</v>
      </c>
      <c r="B41" s="77" t="s">
        <v>386</v>
      </c>
      <c r="C41" s="180" t="s">
        <v>387</v>
      </c>
      <c r="D41" s="181"/>
      <c r="E41" s="181"/>
      <c r="F41" s="181"/>
      <c r="G41" s="181"/>
      <c r="H41" s="182"/>
    </row>
    <row r="42" spans="1:8" ht="14.25" customHeight="1">
      <c r="A42" s="83">
        <v>38793</v>
      </c>
      <c r="B42" s="77" t="s">
        <v>388</v>
      </c>
      <c r="C42" s="180" t="s">
        <v>387</v>
      </c>
      <c r="D42" s="181"/>
      <c r="E42" s="181"/>
      <c r="F42" s="181"/>
      <c r="G42" s="181"/>
      <c r="H42" s="182"/>
    </row>
    <row r="43" spans="1:8" ht="14.25" customHeight="1">
      <c r="A43" s="83">
        <v>38867</v>
      </c>
      <c r="B43" s="77" t="s">
        <v>386</v>
      </c>
      <c r="C43" s="180" t="s">
        <v>112</v>
      </c>
      <c r="D43" s="181"/>
      <c r="E43" s="181"/>
      <c r="F43" s="181"/>
      <c r="G43" s="181"/>
      <c r="H43" s="182"/>
    </row>
    <row r="45" spans="1:12" ht="14.25" customHeight="1">
      <c r="A45" s="183" t="s">
        <v>42</v>
      </c>
      <c r="B45" s="183"/>
      <c r="C45" s="183"/>
      <c r="D45" s="183"/>
      <c r="E45" s="183"/>
      <c r="F45" s="183"/>
      <c r="G45" s="183"/>
      <c r="H45" s="183"/>
      <c r="I45" s="183"/>
      <c r="J45" s="183"/>
      <c r="K45" s="183"/>
      <c r="L45" s="183"/>
    </row>
    <row r="46" spans="1:12" ht="14.25" customHeight="1">
      <c r="A46" s="183" t="s">
        <v>43</v>
      </c>
      <c r="B46" s="183"/>
      <c r="C46" s="183"/>
      <c r="D46" s="183"/>
      <c r="E46" s="183"/>
      <c r="F46" s="183"/>
      <c r="G46" s="183"/>
      <c r="H46" s="183"/>
      <c r="I46" s="183"/>
      <c r="J46" s="183"/>
      <c r="K46" s="183"/>
      <c r="L46" s="183"/>
    </row>
    <row r="47" ht="12.75">
      <c r="A47" s="84"/>
    </row>
    <row r="48" spans="1:13" ht="12.75">
      <c r="A48" s="101" t="s">
        <v>389</v>
      </c>
      <c r="B48" s="102"/>
      <c r="C48" s="102"/>
      <c r="D48" s="102"/>
      <c r="E48" s="102"/>
      <c r="F48" s="102"/>
      <c r="G48" s="102"/>
      <c r="H48" s="102"/>
      <c r="I48" s="102"/>
      <c r="J48" s="102"/>
      <c r="K48" s="102"/>
      <c r="L48" s="102"/>
      <c r="M48" s="103"/>
    </row>
    <row r="49" spans="1:13" ht="12.75">
      <c r="A49" s="120"/>
      <c r="B49" s="122"/>
      <c r="C49" s="101" t="s">
        <v>63</v>
      </c>
      <c r="D49" s="102"/>
      <c r="E49" s="102"/>
      <c r="F49" s="103"/>
      <c r="G49" s="101" t="s">
        <v>64</v>
      </c>
      <c r="H49" s="102"/>
      <c r="I49" s="102"/>
      <c r="J49" s="103"/>
      <c r="K49" s="101" t="s">
        <v>65</v>
      </c>
      <c r="L49" s="102"/>
      <c r="M49" s="103"/>
    </row>
    <row r="50" spans="1:13" ht="12.75">
      <c r="A50" s="129" t="s">
        <v>66</v>
      </c>
      <c r="B50" s="34" t="s">
        <v>67</v>
      </c>
      <c r="C50" s="131">
        <v>38929</v>
      </c>
      <c r="D50" s="129" t="s">
        <v>68</v>
      </c>
      <c r="E50" s="34" t="s">
        <v>69</v>
      </c>
      <c r="F50" s="34" t="s">
        <v>11</v>
      </c>
      <c r="G50" s="131">
        <v>38929</v>
      </c>
      <c r="H50" s="129" t="s">
        <v>68</v>
      </c>
      <c r="I50" s="34" t="s">
        <v>70</v>
      </c>
      <c r="J50" s="34" t="s">
        <v>11</v>
      </c>
      <c r="K50" s="131">
        <v>38929</v>
      </c>
      <c r="L50" s="129" t="s">
        <v>68</v>
      </c>
      <c r="M50" s="34" t="s">
        <v>9</v>
      </c>
    </row>
    <row r="51" spans="1:13" ht="12.75">
      <c r="A51" s="130"/>
      <c r="B51" s="35" t="s">
        <v>390</v>
      </c>
      <c r="C51" s="132"/>
      <c r="D51" s="130"/>
      <c r="E51" s="36">
        <v>38718</v>
      </c>
      <c r="F51" s="35" t="s">
        <v>12</v>
      </c>
      <c r="G51" s="132"/>
      <c r="H51" s="130"/>
      <c r="I51" s="36">
        <v>38718</v>
      </c>
      <c r="J51" s="35" t="s">
        <v>12</v>
      </c>
      <c r="K51" s="132"/>
      <c r="L51" s="130"/>
      <c r="M51" s="35" t="s">
        <v>72</v>
      </c>
    </row>
    <row r="52" spans="1:13" ht="12.75">
      <c r="A52" s="16">
        <v>1</v>
      </c>
      <c r="B52" s="30" t="s">
        <v>391</v>
      </c>
      <c r="C52" s="18">
        <v>1736.29</v>
      </c>
      <c r="D52" s="20">
        <v>0.0024</v>
      </c>
      <c r="E52" s="20">
        <v>0.313</v>
      </c>
      <c r="F52" s="20">
        <v>0.002</v>
      </c>
      <c r="G52" s="15">
        <v>362</v>
      </c>
      <c r="H52" s="20">
        <v>0.0025</v>
      </c>
      <c r="I52" s="20">
        <v>0.2027</v>
      </c>
      <c r="J52" s="20">
        <v>0.0027</v>
      </c>
      <c r="K52" s="15">
        <v>4.7939</v>
      </c>
      <c r="L52" s="38">
        <v>-0.0001</v>
      </c>
      <c r="M52" s="38">
        <v>0.0917</v>
      </c>
    </row>
    <row r="53" spans="1:13" ht="12.75">
      <c r="A53" s="16">
        <v>2</v>
      </c>
      <c r="B53" s="30" t="s">
        <v>392</v>
      </c>
      <c r="C53" s="18">
        <v>2070.27</v>
      </c>
      <c r="D53" s="20">
        <v>0.0033</v>
      </c>
      <c r="E53" s="20">
        <v>0.2261</v>
      </c>
      <c r="F53" s="20">
        <v>0.0024</v>
      </c>
      <c r="G53" s="15">
        <v>685</v>
      </c>
      <c r="H53" s="20">
        <v>0.0007</v>
      </c>
      <c r="I53" s="20">
        <v>0.1674</v>
      </c>
      <c r="J53" s="20">
        <v>0.0051</v>
      </c>
      <c r="K53" s="15">
        <v>3.0231</v>
      </c>
      <c r="L53" s="38">
        <v>0.0026</v>
      </c>
      <c r="M53" s="38">
        <v>0.0503</v>
      </c>
    </row>
    <row r="54" spans="1:13" ht="12.75">
      <c r="A54" s="16">
        <v>3</v>
      </c>
      <c r="B54" s="30" t="s">
        <v>393</v>
      </c>
      <c r="C54" s="18">
        <v>27655.98</v>
      </c>
      <c r="D54" s="20">
        <v>-0.0257</v>
      </c>
      <c r="E54" s="20">
        <v>-0.1886</v>
      </c>
      <c r="F54" s="20">
        <v>0.0323</v>
      </c>
      <c r="G54" s="37">
        <v>6358</v>
      </c>
      <c r="H54" s="20">
        <v>-0.0286</v>
      </c>
      <c r="I54" s="20">
        <v>-0.1973</v>
      </c>
      <c r="J54" s="20">
        <v>0.0474</v>
      </c>
      <c r="K54" s="15">
        <v>4.3495</v>
      </c>
      <c r="L54" s="38">
        <v>0.003</v>
      </c>
      <c r="M54" s="38">
        <v>0.0109</v>
      </c>
    </row>
    <row r="55" spans="1:13" ht="12.75">
      <c r="A55" s="16">
        <v>4</v>
      </c>
      <c r="B55" s="30" t="s">
        <v>394</v>
      </c>
      <c r="C55" s="18">
        <v>39111.45</v>
      </c>
      <c r="D55" s="20">
        <v>-0.0053</v>
      </c>
      <c r="E55" s="20">
        <v>0.5283</v>
      </c>
      <c r="F55" s="20">
        <v>0.0456</v>
      </c>
      <c r="G55" s="37">
        <v>3533</v>
      </c>
      <c r="H55" s="20">
        <v>-0.0109</v>
      </c>
      <c r="I55" s="20">
        <v>0.5175</v>
      </c>
      <c r="J55" s="20">
        <v>0.0263</v>
      </c>
      <c r="K55" s="15">
        <v>11.069</v>
      </c>
      <c r="L55" s="38">
        <v>0.0057</v>
      </c>
      <c r="M55" s="38">
        <v>0.0071</v>
      </c>
    </row>
    <row r="56" spans="1:13" ht="12.75">
      <c r="A56" s="16">
        <v>5</v>
      </c>
      <c r="B56" s="30" t="s">
        <v>395</v>
      </c>
      <c r="C56" s="18">
        <v>25641.33</v>
      </c>
      <c r="D56" s="20">
        <v>0.0032</v>
      </c>
      <c r="E56" s="20">
        <v>0.011</v>
      </c>
      <c r="F56" s="20">
        <v>0.0299</v>
      </c>
      <c r="G56" s="37">
        <v>8288</v>
      </c>
      <c r="H56" s="20">
        <v>0</v>
      </c>
      <c r="I56" s="20">
        <v>0.0039</v>
      </c>
      <c r="J56" s="20">
        <v>0.0617</v>
      </c>
      <c r="K56" s="15">
        <v>3.0937</v>
      </c>
      <c r="L56" s="38">
        <v>0.0032</v>
      </c>
      <c r="M56" s="38">
        <v>0.0071</v>
      </c>
    </row>
    <row r="57" spans="1:13" ht="12.75">
      <c r="A57" s="16">
        <v>6</v>
      </c>
      <c r="B57" s="30" t="s">
        <v>396</v>
      </c>
      <c r="C57" s="15">
        <v>969.71</v>
      </c>
      <c r="D57" s="20">
        <v>0.0119</v>
      </c>
      <c r="E57" s="20">
        <v>0.2886</v>
      </c>
      <c r="F57" s="20">
        <v>0.0011</v>
      </c>
      <c r="G57" s="15">
        <v>317</v>
      </c>
      <c r="H57" s="20">
        <v>0</v>
      </c>
      <c r="I57" s="20">
        <v>0.2817</v>
      </c>
      <c r="J57" s="20">
        <v>0.0024</v>
      </c>
      <c r="K57" s="15">
        <v>3.0543</v>
      </c>
      <c r="L57" s="38">
        <v>0.0119</v>
      </c>
      <c r="M57" s="38">
        <v>0.0054</v>
      </c>
    </row>
    <row r="58" spans="1:13" ht="12.75">
      <c r="A58" s="16">
        <v>7</v>
      </c>
      <c r="B58" s="30" t="s">
        <v>397</v>
      </c>
      <c r="C58" s="18">
        <v>40959.98</v>
      </c>
      <c r="D58" s="20">
        <v>-0.0032</v>
      </c>
      <c r="E58" s="20">
        <v>-0.1211</v>
      </c>
      <c r="F58" s="20">
        <v>0.0478</v>
      </c>
      <c r="G58" s="37">
        <v>2360</v>
      </c>
      <c r="H58" s="20">
        <v>-0.0148</v>
      </c>
      <c r="I58" s="20">
        <v>-0.1229</v>
      </c>
      <c r="J58" s="20">
        <v>0.0176</v>
      </c>
      <c r="K58" s="15">
        <v>17.3584</v>
      </c>
      <c r="L58" s="38">
        <v>0.0118</v>
      </c>
      <c r="M58" s="38">
        <v>0.0021</v>
      </c>
    </row>
    <row r="59" spans="1:13" ht="12.75">
      <c r="A59" s="16">
        <v>8</v>
      </c>
      <c r="B59" s="30" t="s">
        <v>398</v>
      </c>
      <c r="C59" s="18">
        <v>42711.54</v>
      </c>
      <c r="D59" s="20">
        <v>0.0025</v>
      </c>
      <c r="E59" s="20">
        <v>0.1222</v>
      </c>
      <c r="F59" s="20">
        <v>0.0498</v>
      </c>
      <c r="G59" s="37">
        <v>6431</v>
      </c>
      <c r="H59" s="20">
        <v>-0.0002</v>
      </c>
      <c r="I59" s="20">
        <v>0.1267</v>
      </c>
      <c r="J59" s="20">
        <v>0.0479</v>
      </c>
      <c r="K59" s="15">
        <v>6.6413</v>
      </c>
      <c r="L59" s="38">
        <v>0.0026</v>
      </c>
      <c r="M59" s="38">
        <v>-0.004</v>
      </c>
    </row>
    <row r="60" spans="1:13" ht="12.75">
      <c r="A60" s="16">
        <v>9</v>
      </c>
      <c r="B60" s="30" t="s">
        <v>399</v>
      </c>
      <c r="C60" s="18">
        <v>57457.14</v>
      </c>
      <c r="D60" s="20">
        <v>-0.7692</v>
      </c>
      <c r="E60" s="20">
        <v>-0.8555</v>
      </c>
      <c r="F60" s="20">
        <v>0.067</v>
      </c>
      <c r="G60" s="37">
        <v>5893</v>
      </c>
      <c r="H60" s="20">
        <v>-0.7729</v>
      </c>
      <c r="I60" s="20">
        <v>-0.8536</v>
      </c>
      <c r="J60" s="20">
        <v>0.0439</v>
      </c>
      <c r="K60" s="15">
        <v>9.7494</v>
      </c>
      <c r="L60" s="38">
        <v>0.0166</v>
      </c>
      <c r="M60" s="38">
        <v>-0.013</v>
      </c>
    </row>
    <row r="61" spans="1:13" ht="12.75">
      <c r="A61" s="16">
        <v>10</v>
      </c>
      <c r="B61" s="30" t="s">
        <v>400</v>
      </c>
      <c r="C61" s="18">
        <v>2193.04</v>
      </c>
      <c r="D61" s="20">
        <v>0.0043</v>
      </c>
      <c r="E61" s="20">
        <v>-0.0151</v>
      </c>
      <c r="F61" s="20">
        <v>0.0026</v>
      </c>
      <c r="G61" s="15">
        <v>217</v>
      </c>
      <c r="H61" s="20">
        <v>0</v>
      </c>
      <c r="I61" s="20">
        <v>0</v>
      </c>
      <c r="J61" s="20">
        <v>0.0016</v>
      </c>
      <c r="K61" s="15">
        <v>10.0885</v>
      </c>
      <c r="L61" s="38">
        <v>0.0043</v>
      </c>
      <c r="M61" s="38">
        <v>-0.0151</v>
      </c>
    </row>
    <row r="62" spans="1:13" ht="12.75">
      <c r="A62" s="16">
        <v>11</v>
      </c>
      <c r="B62" s="30" t="s">
        <v>401</v>
      </c>
      <c r="C62" s="18">
        <v>2863.2</v>
      </c>
      <c r="D62" s="20">
        <v>-0.0008</v>
      </c>
      <c r="E62" s="20">
        <v>-0.0169</v>
      </c>
      <c r="F62" s="20">
        <v>0.0033</v>
      </c>
      <c r="G62" s="15">
        <v>266</v>
      </c>
      <c r="H62" s="20">
        <v>0</v>
      </c>
      <c r="I62" s="20">
        <v>0</v>
      </c>
      <c r="J62" s="20">
        <v>0.002</v>
      </c>
      <c r="K62" s="15">
        <v>10.7448</v>
      </c>
      <c r="L62" s="38">
        <v>-0.0008</v>
      </c>
      <c r="M62" s="38">
        <v>-0.0169</v>
      </c>
    </row>
    <row r="63" spans="1:13" ht="12.75">
      <c r="A63" s="16">
        <v>12</v>
      </c>
      <c r="B63" s="30" t="s">
        <v>402</v>
      </c>
      <c r="C63" s="18">
        <v>192735.49</v>
      </c>
      <c r="D63" s="20">
        <v>0.0018</v>
      </c>
      <c r="E63" s="20">
        <v>-0.1624</v>
      </c>
      <c r="F63" s="20">
        <v>0.2249</v>
      </c>
      <c r="G63" s="37">
        <v>57859</v>
      </c>
      <c r="H63" s="20">
        <v>-0.0148</v>
      </c>
      <c r="I63" s="20">
        <v>-0.1409</v>
      </c>
      <c r="J63" s="20">
        <v>0.431</v>
      </c>
      <c r="K63" s="15">
        <v>3.3312</v>
      </c>
      <c r="L63" s="38">
        <v>0.0169</v>
      </c>
      <c r="M63" s="38">
        <v>-0.025</v>
      </c>
    </row>
    <row r="64" spans="1:13" ht="12.75">
      <c r="A64" s="16">
        <v>13</v>
      </c>
      <c r="B64" s="30" t="s">
        <v>403</v>
      </c>
      <c r="C64" s="18">
        <v>106017.99</v>
      </c>
      <c r="D64" s="20">
        <v>0.0062</v>
      </c>
      <c r="E64" s="20">
        <v>-0.0848</v>
      </c>
      <c r="F64" s="20">
        <v>0.1237</v>
      </c>
      <c r="G64" s="37">
        <v>11033</v>
      </c>
      <c r="H64" s="20">
        <v>-0.0061</v>
      </c>
      <c r="I64" s="20">
        <v>-0.0399</v>
      </c>
      <c r="J64" s="20">
        <v>0.0822</v>
      </c>
      <c r="K64" s="15">
        <v>9.6093</v>
      </c>
      <c r="L64" s="38">
        <v>0.0123</v>
      </c>
      <c r="M64" s="38">
        <v>-0.0467</v>
      </c>
    </row>
    <row r="65" spans="1:13" ht="12.75">
      <c r="A65" s="16">
        <v>14</v>
      </c>
      <c r="B65" s="30" t="s">
        <v>404</v>
      </c>
      <c r="C65" s="18">
        <v>116421.99</v>
      </c>
      <c r="D65" s="20">
        <v>0.004</v>
      </c>
      <c r="E65" s="20">
        <v>-0.1733</v>
      </c>
      <c r="F65" s="20">
        <v>0.1358</v>
      </c>
      <c r="G65" s="37">
        <v>11738</v>
      </c>
      <c r="H65" s="20">
        <v>-0.0187</v>
      </c>
      <c r="I65" s="20">
        <v>-0.1284</v>
      </c>
      <c r="J65" s="20">
        <v>0.0874</v>
      </c>
      <c r="K65" s="15">
        <v>9.9186</v>
      </c>
      <c r="L65" s="38">
        <v>0.0232</v>
      </c>
      <c r="M65" s="38">
        <v>-0.0515</v>
      </c>
    </row>
    <row r="66" spans="1:13" ht="12.75">
      <c r="A66" s="16">
        <v>15</v>
      </c>
      <c r="B66" s="30" t="s">
        <v>405</v>
      </c>
      <c r="C66" s="18">
        <v>20698.59</v>
      </c>
      <c r="D66" s="20">
        <v>-0.0227</v>
      </c>
      <c r="E66" s="20">
        <v>0.1028</v>
      </c>
      <c r="F66" s="20">
        <v>0.0242</v>
      </c>
      <c r="G66" s="37">
        <v>1915</v>
      </c>
      <c r="H66" s="20">
        <v>-0.012</v>
      </c>
      <c r="I66" s="20">
        <v>0.1736</v>
      </c>
      <c r="J66" s="20">
        <v>0.0143</v>
      </c>
      <c r="K66" s="15">
        <v>10.806</v>
      </c>
      <c r="L66" s="38">
        <v>-0.0109</v>
      </c>
      <c r="M66" s="38">
        <v>-0.0603</v>
      </c>
    </row>
    <row r="67" spans="1:13" ht="12.75">
      <c r="A67" s="16">
        <v>16</v>
      </c>
      <c r="B67" s="30" t="s">
        <v>406</v>
      </c>
      <c r="C67" s="18">
        <v>131045.46</v>
      </c>
      <c r="D67" s="20">
        <v>-0.4206</v>
      </c>
      <c r="E67" s="20">
        <v>-0.4745</v>
      </c>
      <c r="F67" s="20">
        <v>0.1529</v>
      </c>
      <c r="G67" s="37">
        <v>12199</v>
      </c>
      <c r="H67" s="20">
        <v>-0.4133</v>
      </c>
      <c r="I67" s="20">
        <v>-0.4397</v>
      </c>
      <c r="J67" s="20">
        <v>0.0909</v>
      </c>
      <c r="K67" s="15">
        <v>10.7425</v>
      </c>
      <c r="L67" s="38">
        <v>-0.0125</v>
      </c>
      <c r="M67" s="38">
        <v>-0.062</v>
      </c>
    </row>
    <row r="68" spans="1:13" ht="12.75">
      <c r="A68" s="16">
        <v>17</v>
      </c>
      <c r="B68" s="30" t="s">
        <v>407</v>
      </c>
      <c r="C68" s="18">
        <v>1655.06</v>
      </c>
      <c r="D68" s="20">
        <v>-0.059</v>
      </c>
      <c r="E68" s="20">
        <v>-0.201</v>
      </c>
      <c r="F68" s="20">
        <v>0.0019</v>
      </c>
      <c r="G68" s="15">
        <v>396</v>
      </c>
      <c r="H68" s="20">
        <v>-0.0606</v>
      </c>
      <c r="I68" s="20">
        <v>-0.131</v>
      </c>
      <c r="J68" s="20">
        <v>0.003</v>
      </c>
      <c r="K68" s="15">
        <v>4.1755</v>
      </c>
      <c r="L68" s="38">
        <v>0.0018</v>
      </c>
      <c r="M68" s="38">
        <v>-0.0806</v>
      </c>
    </row>
    <row r="69" spans="1:13" ht="12.75">
      <c r="A69" s="133"/>
      <c r="B69" s="134"/>
      <c r="C69" s="134"/>
      <c r="D69" s="134"/>
      <c r="E69" s="134"/>
      <c r="F69" s="134"/>
      <c r="G69" s="134"/>
      <c r="H69" s="134"/>
      <c r="I69" s="134"/>
      <c r="J69" s="134"/>
      <c r="K69" s="134"/>
      <c r="L69" s="134"/>
      <c r="M69" s="135"/>
    </row>
    <row r="70" spans="1:13" ht="12.75">
      <c r="A70" s="16">
        <v>18</v>
      </c>
      <c r="B70" s="30" t="s">
        <v>408</v>
      </c>
      <c r="C70" s="18">
        <v>42590.45</v>
      </c>
      <c r="D70" s="20">
        <v>0.4947</v>
      </c>
      <c r="E70" s="20">
        <v>20.2935</v>
      </c>
      <c r="F70" s="20">
        <v>0.0497</v>
      </c>
      <c r="G70" s="37">
        <v>4131</v>
      </c>
      <c r="H70" s="20">
        <v>0.4979</v>
      </c>
      <c r="I70" s="20">
        <v>19.6533</v>
      </c>
      <c r="J70" s="20">
        <v>0.0308</v>
      </c>
      <c r="K70" s="15">
        <v>10.3108</v>
      </c>
      <c r="L70" s="38">
        <v>-0.0021</v>
      </c>
      <c r="M70" s="38">
        <v>0.031</v>
      </c>
    </row>
    <row r="71" spans="1:13" ht="12.75">
      <c r="A71" s="16">
        <v>19</v>
      </c>
      <c r="B71" s="30" t="s">
        <v>409</v>
      </c>
      <c r="C71" s="18">
        <v>2503.56</v>
      </c>
      <c r="D71" s="20">
        <v>0.0014</v>
      </c>
      <c r="E71" s="20">
        <v>0.0014</v>
      </c>
      <c r="F71" s="20">
        <v>0.0029</v>
      </c>
      <c r="G71" s="15">
        <v>250</v>
      </c>
      <c r="H71" s="15"/>
      <c r="I71" s="20">
        <v>0</v>
      </c>
      <c r="J71" s="20">
        <v>0.0019</v>
      </c>
      <c r="K71" s="15">
        <v>10.0143</v>
      </c>
      <c r="L71" s="38">
        <v>0.0014</v>
      </c>
      <c r="M71" s="38">
        <v>0.0014</v>
      </c>
    </row>
    <row r="72" spans="1:13" ht="12.75">
      <c r="A72" s="39"/>
      <c r="B72" s="17" t="s">
        <v>41</v>
      </c>
      <c r="C72" s="19">
        <v>857038.5</v>
      </c>
      <c r="D72" s="21">
        <v>-0.2399</v>
      </c>
      <c r="E72" s="21">
        <v>-0.3574</v>
      </c>
      <c r="F72" s="21">
        <v>1</v>
      </c>
      <c r="G72" s="40">
        <v>134233</v>
      </c>
      <c r="H72" s="21">
        <v>-0.1763</v>
      </c>
      <c r="I72" s="21">
        <v>-0.2751</v>
      </c>
      <c r="J72" s="21">
        <v>1</v>
      </c>
      <c r="K72" s="39"/>
      <c r="L72" s="21">
        <v>0.0048</v>
      </c>
      <c r="M72" s="21">
        <v>-0.0088</v>
      </c>
    </row>
    <row r="73" spans="1:13" ht="12.75">
      <c r="A73" s="136" t="s">
        <v>104</v>
      </c>
      <c r="B73" s="137"/>
      <c r="C73" s="137"/>
      <c r="D73" s="137"/>
      <c r="E73" s="137"/>
      <c r="F73" s="137"/>
      <c r="G73" s="137"/>
      <c r="H73" s="137"/>
      <c r="I73" s="137"/>
      <c r="J73" s="137"/>
      <c r="K73" s="137"/>
      <c r="L73" s="138"/>
      <c r="M73" s="20">
        <v>-0.0118</v>
      </c>
    </row>
    <row r="74" spans="1:13" ht="12.75">
      <c r="A74"/>
      <c r="B74"/>
      <c r="C74"/>
      <c r="D74"/>
      <c r="E74"/>
      <c r="F74"/>
      <c r="G74"/>
      <c r="H74"/>
      <c r="I74"/>
      <c r="J74"/>
      <c r="K74"/>
      <c r="L74"/>
      <c r="M74"/>
    </row>
    <row r="75" spans="1:13" ht="12.75">
      <c r="A75" s="101" t="s">
        <v>44</v>
      </c>
      <c r="B75" s="102"/>
      <c r="C75" s="102"/>
      <c r="D75" s="102"/>
      <c r="E75" s="102"/>
      <c r="F75" s="102"/>
      <c r="G75" s="102"/>
      <c r="H75" s="103"/>
      <c r="I75"/>
      <c r="J75"/>
      <c r="K75"/>
      <c r="L75"/>
      <c r="M75"/>
    </row>
    <row r="76" spans="1:13" ht="12.75">
      <c r="A76" s="27" t="s">
        <v>45</v>
      </c>
      <c r="B76" s="27" t="s">
        <v>105</v>
      </c>
      <c r="C76" s="101" t="s">
        <v>47</v>
      </c>
      <c r="D76" s="102"/>
      <c r="E76" s="102"/>
      <c r="F76" s="102"/>
      <c r="G76" s="102"/>
      <c r="H76" s="103"/>
      <c r="I76"/>
      <c r="J76"/>
      <c r="K76"/>
      <c r="L76"/>
      <c r="M76"/>
    </row>
    <row r="77" spans="1:13" ht="12.75">
      <c r="A77" s="41">
        <v>38873</v>
      </c>
      <c r="B77" s="39" t="s">
        <v>410</v>
      </c>
      <c r="C77" s="97" t="s">
        <v>160</v>
      </c>
      <c r="D77" s="93"/>
      <c r="E77" s="93"/>
      <c r="F77" s="93"/>
      <c r="G77" s="93"/>
      <c r="H77" s="116"/>
      <c r="I77"/>
      <c r="J77"/>
      <c r="K77"/>
      <c r="L77"/>
      <c r="M77"/>
    </row>
    <row r="78" spans="1:13" ht="12.75">
      <c r="A78" s="41">
        <v>38901</v>
      </c>
      <c r="B78" s="39" t="s">
        <v>411</v>
      </c>
      <c r="C78" s="97" t="s">
        <v>412</v>
      </c>
      <c r="D78" s="93"/>
      <c r="E78" s="93"/>
      <c r="F78" s="93"/>
      <c r="G78" s="93"/>
      <c r="H78" s="116"/>
      <c r="I78"/>
      <c r="J78"/>
      <c r="K78"/>
      <c r="L78"/>
      <c r="M78"/>
    </row>
    <row r="79" spans="1:13" ht="12.75">
      <c r="A79" s="41">
        <v>38911</v>
      </c>
      <c r="B79" s="39" t="s">
        <v>413</v>
      </c>
      <c r="C79" s="97" t="s">
        <v>160</v>
      </c>
      <c r="D79" s="93"/>
      <c r="E79" s="93"/>
      <c r="F79" s="93"/>
      <c r="G79" s="93"/>
      <c r="H79" s="116"/>
      <c r="I79"/>
      <c r="J79"/>
      <c r="K79"/>
      <c r="L79"/>
      <c r="M79"/>
    </row>
    <row r="80" spans="1:13" ht="12.75">
      <c r="A80"/>
      <c r="B80"/>
      <c r="C80"/>
      <c r="D80"/>
      <c r="E80"/>
      <c r="F80"/>
      <c r="G80"/>
      <c r="H80"/>
      <c r="I80"/>
      <c r="J80"/>
      <c r="K80"/>
      <c r="L80"/>
      <c r="M80"/>
    </row>
    <row r="81" spans="1:13" ht="12.75">
      <c r="A81" s="139" t="s">
        <v>42</v>
      </c>
      <c r="B81" s="139"/>
      <c r="C81" s="139"/>
      <c r="D81" s="139"/>
      <c r="E81" s="139"/>
      <c r="F81" s="139"/>
      <c r="G81" s="139"/>
      <c r="H81" s="139"/>
      <c r="I81" s="139"/>
      <c r="J81" s="139"/>
      <c r="K81" s="139"/>
      <c r="L81" s="139"/>
      <c r="M81"/>
    </row>
    <row r="82" spans="1:13" ht="12.75">
      <c r="A82" s="139" t="s">
        <v>43</v>
      </c>
      <c r="B82" s="139"/>
      <c r="C82" s="139"/>
      <c r="D82" s="139"/>
      <c r="E82" s="139"/>
      <c r="F82" s="139"/>
      <c r="G82" s="139"/>
      <c r="H82" s="139"/>
      <c r="I82" s="139"/>
      <c r="J82" s="139"/>
      <c r="K82" s="139"/>
      <c r="L82" s="139"/>
      <c r="M82"/>
    </row>
  </sheetData>
  <mergeCells count="44">
    <mergeCell ref="A45:L45"/>
    <mergeCell ref="A46:L46"/>
    <mergeCell ref="C40:H40"/>
    <mergeCell ref="C41:H41"/>
    <mergeCell ref="C42:H42"/>
    <mergeCell ref="C43:H43"/>
    <mergeCell ref="A34:L34"/>
    <mergeCell ref="A37:H37"/>
    <mergeCell ref="C38:H38"/>
    <mergeCell ref="C39:H39"/>
    <mergeCell ref="H3:H4"/>
    <mergeCell ref="K3:K4"/>
    <mergeCell ref="L3:L4"/>
    <mergeCell ref="A32:M32"/>
    <mergeCell ref="A3:A4"/>
    <mergeCell ref="C3:C4"/>
    <mergeCell ref="D3:D4"/>
    <mergeCell ref="G3:G4"/>
    <mergeCell ref="A1:M1"/>
    <mergeCell ref="A2:B2"/>
    <mergeCell ref="C2:F2"/>
    <mergeCell ref="G2:J2"/>
    <mergeCell ref="K2:M2"/>
    <mergeCell ref="A48:M48"/>
    <mergeCell ref="A49:B49"/>
    <mergeCell ref="C49:F49"/>
    <mergeCell ref="G49:J49"/>
    <mergeCell ref="K49:M49"/>
    <mergeCell ref="H50:H51"/>
    <mergeCell ref="K50:K51"/>
    <mergeCell ref="L50:L51"/>
    <mergeCell ref="A69:M69"/>
    <mergeCell ref="A50:A51"/>
    <mergeCell ref="C50:C51"/>
    <mergeCell ref="D50:D51"/>
    <mergeCell ref="G50:G51"/>
    <mergeCell ref="A73:L73"/>
    <mergeCell ref="A75:H75"/>
    <mergeCell ref="C76:H76"/>
    <mergeCell ref="C77:H77"/>
    <mergeCell ref="C78:H78"/>
    <mergeCell ref="C79:H79"/>
    <mergeCell ref="A81:L81"/>
    <mergeCell ref="A82:L82"/>
  </mergeCells>
  <printOptions/>
  <pageMargins left="0.75" right="0.75" top="0.84" bottom="0.52" header="0.5" footer="0.5"/>
  <pageSetup fitToHeight="3" horizontalDpi="600" verticalDpi="600" orientation="landscape" scale="4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1"/>
  <sheetViews>
    <sheetView tabSelected="1" workbookViewId="0" topLeftCell="C43">
      <selection activeCell="A1" sqref="A1:M1"/>
    </sheetView>
  </sheetViews>
  <sheetFormatPr defaultColWidth="9.140625" defaultRowHeight="12.75"/>
  <cols>
    <col min="1" max="1" width="11.57421875" style="0" bestFit="1" customWidth="1"/>
    <col min="2" max="2" width="66.00390625" style="0" bestFit="1" customWidth="1"/>
    <col min="3" max="3" width="12.28125" style="0" customWidth="1"/>
    <col min="4" max="4" width="15.57421875" style="0" customWidth="1"/>
    <col min="5" max="5" width="10.140625" style="0" customWidth="1"/>
    <col min="6" max="6" width="9.7109375" style="0" customWidth="1"/>
    <col min="7" max="7" width="11.140625" style="0" customWidth="1"/>
    <col min="8" max="8" width="15.57421875" style="0" customWidth="1"/>
    <col min="9" max="9" width="10.28125" style="0" bestFit="1" customWidth="1"/>
    <col min="10" max="10" width="8.00390625" style="0" customWidth="1"/>
    <col min="12" max="12" width="12.7109375" style="0" bestFit="1" customWidth="1"/>
    <col min="13" max="13" width="12.421875" style="0" bestFit="1" customWidth="1"/>
  </cols>
  <sheetData>
    <row r="1" spans="1:13" ht="12.75" customHeight="1">
      <c r="A1" s="101" t="s">
        <v>414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3"/>
    </row>
    <row r="2" spans="1:13" ht="12.75" customHeight="1">
      <c r="A2" s="120"/>
      <c r="B2" s="122"/>
      <c r="C2" s="101" t="s">
        <v>63</v>
      </c>
      <c r="D2" s="102"/>
      <c r="E2" s="102"/>
      <c r="F2" s="103"/>
      <c r="G2" s="101" t="s">
        <v>64</v>
      </c>
      <c r="H2" s="102"/>
      <c r="I2" s="102"/>
      <c r="J2" s="103"/>
      <c r="K2" s="101" t="s">
        <v>65</v>
      </c>
      <c r="L2" s="102"/>
      <c r="M2" s="103"/>
    </row>
    <row r="3" spans="1:13" ht="12.75">
      <c r="A3" s="129" t="s">
        <v>66</v>
      </c>
      <c r="B3" s="34" t="s">
        <v>67</v>
      </c>
      <c r="C3" s="131">
        <v>38929</v>
      </c>
      <c r="D3" s="129" t="s">
        <v>68</v>
      </c>
      <c r="E3" s="34" t="s">
        <v>69</v>
      </c>
      <c r="F3" s="34" t="s">
        <v>11</v>
      </c>
      <c r="G3" s="131">
        <v>38929</v>
      </c>
      <c r="H3" s="129" t="s">
        <v>68</v>
      </c>
      <c r="I3" s="34" t="s">
        <v>70</v>
      </c>
      <c r="J3" s="34" t="s">
        <v>11</v>
      </c>
      <c r="K3" s="131">
        <v>38929</v>
      </c>
      <c r="L3" s="129" t="s">
        <v>68</v>
      </c>
      <c r="M3" s="34" t="s">
        <v>9</v>
      </c>
    </row>
    <row r="4" spans="1:13" ht="12.75">
      <c r="A4" s="130"/>
      <c r="B4" s="35" t="s">
        <v>415</v>
      </c>
      <c r="C4" s="132"/>
      <c r="D4" s="130"/>
      <c r="E4" s="36">
        <v>38718</v>
      </c>
      <c r="F4" s="35" t="s">
        <v>12</v>
      </c>
      <c r="G4" s="132"/>
      <c r="H4" s="130"/>
      <c r="I4" s="36">
        <v>38718</v>
      </c>
      <c r="J4" s="35" t="s">
        <v>12</v>
      </c>
      <c r="K4" s="132"/>
      <c r="L4" s="130"/>
      <c r="M4" s="35" t="s">
        <v>72</v>
      </c>
    </row>
    <row r="5" spans="1:13" ht="12.75">
      <c r="A5" s="16">
        <v>1</v>
      </c>
      <c r="B5" s="30" t="s">
        <v>416</v>
      </c>
      <c r="C5" s="18">
        <v>27601.44</v>
      </c>
      <c r="D5" s="20">
        <v>-0.004</v>
      </c>
      <c r="E5" s="20">
        <v>0.4702</v>
      </c>
      <c r="F5" s="20">
        <v>0.0543</v>
      </c>
      <c r="G5" s="37">
        <v>2494</v>
      </c>
      <c r="H5" s="20">
        <v>-0.0139</v>
      </c>
      <c r="I5" s="20">
        <v>0.3751</v>
      </c>
      <c r="J5" s="20">
        <v>0.0198</v>
      </c>
      <c r="K5" s="15">
        <v>11.0686</v>
      </c>
      <c r="L5" s="38">
        <v>0.01</v>
      </c>
      <c r="M5" s="38">
        <v>0.0692</v>
      </c>
    </row>
    <row r="6" spans="1:13" ht="12.75">
      <c r="A6" s="16">
        <v>2</v>
      </c>
      <c r="B6" s="30" t="s">
        <v>417</v>
      </c>
      <c r="C6" s="18">
        <v>76056.18</v>
      </c>
      <c r="D6" s="20">
        <v>-0.0218</v>
      </c>
      <c r="E6" s="20">
        <v>1.1577</v>
      </c>
      <c r="F6" s="20">
        <v>0.1497</v>
      </c>
      <c r="G6" s="37">
        <v>6885</v>
      </c>
      <c r="H6" s="20">
        <v>-0.0246</v>
      </c>
      <c r="I6" s="20">
        <v>1.1262</v>
      </c>
      <c r="J6" s="20">
        <v>0.0546</v>
      </c>
      <c r="K6" s="15">
        <v>11.046</v>
      </c>
      <c r="L6" s="38">
        <v>0.0029</v>
      </c>
      <c r="M6" s="38">
        <v>0.0148</v>
      </c>
    </row>
    <row r="7" spans="1:13" ht="12.75">
      <c r="A7" s="16">
        <v>3</v>
      </c>
      <c r="B7" s="30" t="s">
        <v>418</v>
      </c>
      <c r="C7" s="18">
        <v>350053.11</v>
      </c>
      <c r="D7" s="20">
        <v>-0.0339</v>
      </c>
      <c r="E7" s="20">
        <v>1.0486</v>
      </c>
      <c r="F7" s="20">
        <v>0.6889</v>
      </c>
      <c r="G7" s="37">
        <v>107950</v>
      </c>
      <c r="H7" s="20">
        <v>-0.0302</v>
      </c>
      <c r="I7" s="20">
        <v>1.0694</v>
      </c>
      <c r="J7" s="20">
        <v>0.8555</v>
      </c>
      <c r="K7" s="15">
        <v>3.2427</v>
      </c>
      <c r="L7" s="38">
        <v>-0.0039</v>
      </c>
      <c r="M7" s="38">
        <v>-0.0101</v>
      </c>
    </row>
    <row r="8" spans="1:13" ht="12.75">
      <c r="A8" s="16">
        <v>4</v>
      </c>
      <c r="B8" s="30" t="s">
        <v>419</v>
      </c>
      <c r="C8" s="18">
        <v>24458.07</v>
      </c>
      <c r="D8" s="20">
        <v>-0.0206</v>
      </c>
      <c r="E8" s="20">
        <v>-0.0687</v>
      </c>
      <c r="F8" s="20">
        <v>0.0481</v>
      </c>
      <c r="G8" s="37">
        <v>2185</v>
      </c>
      <c r="H8" s="20">
        <v>-0.0174</v>
      </c>
      <c r="I8" s="20">
        <v>-0.0436</v>
      </c>
      <c r="J8" s="20">
        <v>0.0173</v>
      </c>
      <c r="K8" s="15">
        <v>11.1921</v>
      </c>
      <c r="L8" s="38">
        <v>-0.0033</v>
      </c>
      <c r="M8" s="38">
        <v>-0.0262</v>
      </c>
    </row>
    <row r="9" spans="1:13" ht="12.75">
      <c r="A9" s="16">
        <v>5</v>
      </c>
      <c r="B9" s="30" t="s">
        <v>420</v>
      </c>
      <c r="C9" s="18">
        <v>4932.47</v>
      </c>
      <c r="D9" s="20">
        <v>-0.0103</v>
      </c>
      <c r="E9" s="20">
        <v>-0.0708</v>
      </c>
      <c r="F9" s="20">
        <v>0.0097</v>
      </c>
      <c r="G9" s="37">
        <v>1263</v>
      </c>
      <c r="H9" s="20">
        <v>-0.0004</v>
      </c>
      <c r="I9" s="20">
        <v>-0.0017</v>
      </c>
      <c r="J9" s="20">
        <v>0.01</v>
      </c>
      <c r="K9" s="15">
        <v>3.905</v>
      </c>
      <c r="L9" s="38">
        <v>-0.0099</v>
      </c>
      <c r="M9" s="38">
        <v>-0.0693</v>
      </c>
    </row>
    <row r="10" spans="1:13" ht="12.75">
      <c r="A10" s="16">
        <v>6</v>
      </c>
      <c r="B10" s="30" t="s">
        <v>421</v>
      </c>
      <c r="C10" s="18">
        <v>8942.52</v>
      </c>
      <c r="D10" s="20">
        <v>-0.023</v>
      </c>
      <c r="E10" s="20">
        <v>0.0563</v>
      </c>
      <c r="F10" s="20">
        <v>0.0176</v>
      </c>
      <c r="G10" s="15">
        <v>976</v>
      </c>
      <c r="H10" s="20">
        <v>-0.0145</v>
      </c>
      <c r="I10" s="20">
        <v>0.1351</v>
      </c>
      <c r="J10" s="20">
        <v>0.0077</v>
      </c>
      <c r="K10" s="15">
        <v>9.1649</v>
      </c>
      <c r="L10" s="38">
        <v>-0.0087</v>
      </c>
      <c r="M10" s="38">
        <v>-0.0694</v>
      </c>
    </row>
    <row r="11" spans="1:13" ht="12.75">
      <c r="A11" s="133"/>
      <c r="B11" s="134"/>
      <c r="C11" s="134"/>
      <c r="D11" s="134"/>
      <c r="E11" s="134"/>
      <c r="F11" s="134"/>
      <c r="G11" s="134"/>
      <c r="H11" s="134"/>
      <c r="I11" s="134"/>
      <c r="J11" s="134"/>
      <c r="K11" s="134"/>
      <c r="L11" s="134"/>
      <c r="M11" s="135"/>
    </row>
    <row r="12" spans="1:13" ht="12.75">
      <c r="A12" s="16">
        <v>7</v>
      </c>
      <c r="B12" s="30" t="s">
        <v>422</v>
      </c>
      <c r="C12" s="18">
        <v>13931.71</v>
      </c>
      <c r="D12" s="20">
        <v>0.01</v>
      </c>
      <c r="E12" s="20">
        <v>0.0094</v>
      </c>
      <c r="F12" s="20">
        <v>0.0274</v>
      </c>
      <c r="G12" s="37">
        <v>4037</v>
      </c>
      <c r="H12" s="20">
        <v>-0.0156</v>
      </c>
      <c r="I12" s="20">
        <v>-0.0422</v>
      </c>
      <c r="J12" s="20">
        <v>0.032</v>
      </c>
      <c r="K12" s="15">
        <v>3.451</v>
      </c>
      <c r="L12" s="38">
        <v>0.026</v>
      </c>
      <c r="M12" s="38">
        <v>0.0538</v>
      </c>
    </row>
    <row r="13" spans="1:13" ht="12.75">
      <c r="A13" s="16">
        <v>8</v>
      </c>
      <c r="B13" s="30" t="s">
        <v>423</v>
      </c>
      <c r="C13" s="18">
        <v>1631.01</v>
      </c>
      <c r="D13" s="20">
        <v>0.1829</v>
      </c>
      <c r="E13" s="20">
        <v>0.3591</v>
      </c>
      <c r="F13" s="20">
        <v>0.0032</v>
      </c>
      <c r="G13" s="15">
        <v>158</v>
      </c>
      <c r="H13" s="20">
        <v>0.1651</v>
      </c>
      <c r="I13" s="20">
        <v>0.3172</v>
      </c>
      <c r="J13" s="20">
        <v>0.0013</v>
      </c>
      <c r="K13" s="15">
        <v>10.3189</v>
      </c>
      <c r="L13" s="38">
        <v>0.0153</v>
      </c>
      <c r="M13" s="38">
        <v>0.0318</v>
      </c>
    </row>
    <row r="14" spans="1:13" ht="12.75">
      <c r="A14" s="16">
        <v>9</v>
      </c>
      <c r="B14" s="30" t="s">
        <v>424</v>
      </c>
      <c r="C14" s="15">
        <v>531.72</v>
      </c>
      <c r="D14" s="20">
        <v>0.0346</v>
      </c>
      <c r="E14" s="20">
        <v>0.0346</v>
      </c>
      <c r="F14" s="20">
        <v>0.001</v>
      </c>
      <c r="G14" s="15">
        <v>233</v>
      </c>
      <c r="H14" s="20">
        <v>0.0391</v>
      </c>
      <c r="I14" s="20">
        <v>0.0391</v>
      </c>
      <c r="J14" s="20">
        <v>0.0018</v>
      </c>
      <c r="K14" s="15">
        <v>2.2831</v>
      </c>
      <c r="L14" s="38">
        <v>-0.0043</v>
      </c>
      <c r="M14" s="38">
        <v>-0.0043</v>
      </c>
    </row>
    <row r="15" spans="1:13" ht="12.75">
      <c r="A15" s="39"/>
      <c r="B15" s="17" t="s">
        <v>41</v>
      </c>
      <c r="C15" s="19">
        <v>508138.23</v>
      </c>
      <c r="D15" s="21">
        <v>-0.0267</v>
      </c>
      <c r="E15" s="21">
        <v>0.918</v>
      </c>
      <c r="F15" s="21">
        <v>1</v>
      </c>
      <c r="G15" s="40">
        <v>126181</v>
      </c>
      <c r="H15" s="21">
        <v>-0.0265</v>
      </c>
      <c r="I15" s="21">
        <v>1.0475</v>
      </c>
      <c r="J15" s="21">
        <v>1</v>
      </c>
      <c r="K15" s="39"/>
      <c r="L15" s="21">
        <v>0.0027</v>
      </c>
      <c r="M15" s="21">
        <v>-0.0011</v>
      </c>
    </row>
    <row r="16" spans="1:13" ht="12.75" customHeight="1">
      <c r="A16" s="136" t="s">
        <v>104</v>
      </c>
      <c r="B16" s="137"/>
      <c r="C16" s="137"/>
      <c r="D16" s="137"/>
      <c r="E16" s="137"/>
      <c r="F16" s="137"/>
      <c r="G16" s="137"/>
      <c r="H16" s="137"/>
      <c r="I16" s="137"/>
      <c r="J16" s="137"/>
      <c r="K16" s="137"/>
      <c r="L16" s="138"/>
      <c r="M16" s="20">
        <v>-0.0152</v>
      </c>
    </row>
    <row r="18" spans="1:8" ht="12.75" customHeight="1">
      <c r="A18" s="101" t="s">
        <v>44</v>
      </c>
      <c r="B18" s="102"/>
      <c r="C18" s="102"/>
      <c r="D18" s="102"/>
      <c r="E18" s="102"/>
      <c r="F18" s="102"/>
      <c r="G18" s="102"/>
      <c r="H18" s="103"/>
    </row>
    <row r="19" spans="1:8" ht="12.75" customHeight="1">
      <c r="A19" s="27" t="s">
        <v>45</v>
      </c>
      <c r="B19" s="27" t="s">
        <v>105</v>
      </c>
      <c r="C19" s="101" t="s">
        <v>47</v>
      </c>
      <c r="D19" s="102"/>
      <c r="E19" s="102"/>
      <c r="F19" s="102"/>
      <c r="G19" s="102"/>
      <c r="H19" s="103"/>
    </row>
    <row r="20" spans="1:8" ht="12.75" customHeight="1">
      <c r="A20" s="41">
        <v>38861</v>
      </c>
      <c r="B20" s="39" t="s">
        <v>425</v>
      </c>
      <c r="C20" s="97" t="s">
        <v>426</v>
      </c>
      <c r="D20" s="93"/>
      <c r="E20" s="93"/>
      <c r="F20" s="93"/>
      <c r="G20" s="93"/>
      <c r="H20" s="116"/>
    </row>
    <row r="21" spans="1:8" ht="12.75" customHeight="1">
      <c r="A21" s="41">
        <v>38868</v>
      </c>
      <c r="B21" s="39" t="s">
        <v>427</v>
      </c>
      <c r="C21" s="97" t="s">
        <v>160</v>
      </c>
      <c r="D21" s="93"/>
      <c r="E21" s="93"/>
      <c r="F21" s="93"/>
      <c r="G21" s="93"/>
      <c r="H21" s="116"/>
    </row>
    <row r="22" spans="1:8" ht="12.75" customHeight="1">
      <c r="A22" s="41">
        <v>38901</v>
      </c>
      <c r="B22" s="39" t="s">
        <v>428</v>
      </c>
      <c r="C22" s="97" t="s">
        <v>429</v>
      </c>
      <c r="D22" s="93"/>
      <c r="E22" s="93"/>
      <c r="F22" s="93"/>
      <c r="G22" s="93"/>
      <c r="H22" s="116"/>
    </row>
    <row r="24" spans="1:12" ht="12.75" customHeight="1">
      <c r="A24" s="139" t="s">
        <v>42</v>
      </c>
      <c r="B24" s="139"/>
      <c r="C24" s="139"/>
      <c r="D24" s="139"/>
      <c r="E24" s="139"/>
      <c r="F24" s="139"/>
      <c r="G24" s="139"/>
      <c r="H24" s="139"/>
      <c r="I24" s="139"/>
      <c r="J24" s="139"/>
      <c r="K24" s="139"/>
      <c r="L24" s="139"/>
    </row>
    <row r="25" spans="1:12" ht="12.75" customHeight="1">
      <c r="A25" s="139" t="s">
        <v>43</v>
      </c>
      <c r="B25" s="139"/>
      <c r="C25" s="139"/>
      <c r="D25" s="139"/>
      <c r="E25" s="139"/>
      <c r="F25" s="139"/>
      <c r="G25" s="139"/>
      <c r="H25" s="139"/>
      <c r="I25" s="139"/>
      <c r="J25" s="139"/>
      <c r="K25" s="139"/>
      <c r="L25" s="139"/>
    </row>
    <row r="26" ht="12.75">
      <c r="A26" s="22"/>
    </row>
    <row r="27" spans="1:13" ht="12.75">
      <c r="A27" s="101" t="s">
        <v>430</v>
      </c>
      <c r="B27" s="102"/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03"/>
    </row>
    <row r="28" spans="1:13" ht="12.75">
      <c r="A28" s="120"/>
      <c r="B28" s="122"/>
      <c r="C28" s="101" t="s">
        <v>63</v>
      </c>
      <c r="D28" s="102"/>
      <c r="E28" s="102"/>
      <c r="F28" s="103"/>
      <c r="G28" s="101" t="s">
        <v>64</v>
      </c>
      <c r="H28" s="102"/>
      <c r="I28" s="102"/>
      <c r="J28" s="103"/>
      <c r="K28" s="101" t="s">
        <v>65</v>
      </c>
      <c r="L28" s="102"/>
      <c r="M28" s="103"/>
    </row>
    <row r="29" spans="1:13" ht="12.75">
      <c r="A29" s="129" t="s">
        <v>66</v>
      </c>
      <c r="B29" s="34" t="s">
        <v>67</v>
      </c>
      <c r="C29" s="131">
        <v>38929</v>
      </c>
      <c r="D29" s="129" t="s">
        <v>68</v>
      </c>
      <c r="E29" s="34" t="s">
        <v>69</v>
      </c>
      <c r="F29" s="34" t="s">
        <v>11</v>
      </c>
      <c r="G29" s="131">
        <v>38929</v>
      </c>
      <c r="H29" s="129" t="s">
        <v>68</v>
      </c>
      <c r="I29" s="34" t="s">
        <v>70</v>
      </c>
      <c r="J29" s="34" t="s">
        <v>11</v>
      </c>
      <c r="K29" s="131">
        <v>38929</v>
      </c>
      <c r="L29" s="129" t="s">
        <v>68</v>
      </c>
      <c r="M29" s="34" t="s">
        <v>9</v>
      </c>
    </row>
    <row r="30" spans="1:13" ht="12.75">
      <c r="A30" s="130"/>
      <c r="B30" s="35" t="s">
        <v>431</v>
      </c>
      <c r="C30" s="132"/>
      <c r="D30" s="130"/>
      <c r="E30" s="36">
        <v>38718</v>
      </c>
      <c r="F30" s="35" t="s">
        <v>12</v>
      </c>
      <c r="G30" s="132"/>
      <c r="H30" s="130"/>
      <c r="I30" s="36">
        <v>38718</v>
      </c>
      <c r="J30" s="35" t="s">
        <v>12</v>
      </c>
      <c r="K30" s="132"/>
      <c r="L30" s="130"/>
      <c r="M30" s="35" t="s">
        <v>72</v>
      </c>
    </row>
    <row r="31" spans="1:13" ht="12.75">
      <c r="A31" s="16">
        <v>1</v>
      </c>
      <c r="B31" s="30" t="s">
        <v>432</v>
      </c>
      <c r="C31" s="18">
        <v>13596.41</v>
      </c>
      <c r="D31" s="20">
        <v>-0.0067</v>
      </c>
      <c r="E31" s="20">
        <v>1.8561</v>
      </c>
      <c r="F31" s="20">
        <v>0.0066</v>
      </c>
      <c r="G31" s="37">
        <v>5028</v>
      </c>
      <c r="H31" s="20">
        <v>-0.011</v>
      </c>
      <c r="I31" s="20">
        <v>1.702</v>
      </c>
      <c r="J31" s="20">
        <v>0.0074</v>
      </c>
      <c r="K31" s="15">
        <v>2.7043</v>
      </c>
      <c r="L31" s="38">
        <v>0.0044</v>
      </c>
      <c r="M31" s="38">
        <v>0.057</v>
      </c>
    </row>
    <row r="32" spans="1:13" ht="12.75">
      <c r="A32" s="16">
        <v>2</v>
      </c>
      <c r="B32" s="30" t="s">
        <v>433</v>
      </c>
      <c r="C32" s="18">
        <v>4209.45</v>
      </c>
      <c r="D32" s="20">
        <v>-0.0129</v>
      </c>
      <c r="E32" s="20">
        <v>0.3853</v>
      </c>
      <c r="F32" s="20">
        <v>0.0021</v>
      </c>
      <c r="G32" s="37">
        <v>1339</v>
      </c>
      <c r="H32" s="20">
        <v>-0.021</v>
      </c>
      <c r="I32" s="20">
        <v>0.3516</v>
      </c>
      <c r="J32" s="20">
        <v>0.002</v>
      </c>
      <c r="K32" s="15">
        <v>3.1445</v>
      </c>
      <c r="L32" s="38">
        <v>0.0083</v>
      </c>
      <c r="M32" s="38">
        <v>0.0249</v>
      </c>
    </row>
    <row r="33" spans="1:13" ht="12.75">
      <c r="A33" s="16">
        <v>3</v>
      </c>
      <c r="B33" s="30" t="s">
        <v>434</v>
      </c>
      <c r="C33" s="18">
        <v>11426.58</v>
      </c>
      <c r="D33" s="20">
        <v>-0.0027</v>
      </c>
      <c r="E33" s="20">
        <v>3.6839</v>
      </c>
      <c r="F33" s="20">
        <v>0.0056</v>
      </c>
      <c r="G33" s="37">
        <v>1134</v>
      </c>
      <c r="H33" s="20">
        <v>-0.0141</v>
      </c>
      <c r="I33" s="20">
        <v>3.6507</v>
      </c>
      <c r="J33" s="20">
        <v>0.0017</v>
      </c>
      <c r="K33" s="15">
        <v>10.074</v>
      </c>
      <c r="L33" s="38">
        <v>0.0116</v>
      </c>
      <c r="M33" s="38">
        <v>0.0071</v>
      </c>
    </row>
    <row r="34" spans="1:13" ht="12.75">
      <c r="A34" s="16">
        <v>4</v>
      </c>
      <c r="B34" s="30" t="s">
        <v>435</v>
      </c>
      <c r="C34" s="18">
        <v>1911981.47</v>
      </c>
      <c r="D34" s="20">
        <v>0.7031</v>
      </c>
      <c r="E34" s="20">
        <v>2.839</v>
      </c>
      <c r="F34" s="20">
        <v>0.9345</v>
      </c>
      <c r="G34" s="37">
        <v>637982</v>
      </c>
      <c r="H34" s="20">
        <v>0.702</v>
      </c>
      <c r="I34" s="20">
        <v>2.8908</v>
      </c>
      <c r="J34" s="20">
        <v>0.9431</v>
      </c>
      <c r="K34" s="15">
        <v>2.9969</v>
      </c>
      <c r="L34" s="38">
        <v>0.0007</v>
      </c>
      <c r="M34" s="38">
        <v>-0.0133</v>
      </c>
    </row>
    <row r="35" spans="1:13" ht="12.75">
      <c r="A35" s="16">
        <v>5</v>
      </c>
      <c r="B35" s="30" t="s">
        <v>436</v>
      </c>
      <c r="C35" s="18">
        <v>52906.47</v>
      </c>
      <c r="D35" s="20">
        <v>-0.0231</v>
      </c>
      <c r="E35" s="20">
        <v>0.4623</v>
      </c>
      <c r="F35" s="20">
        <v>0.0259</v>
      </c>
      <c r="G35" s="37">
        <v>15079</v>
      </c>
      <c r="H35" s="20">
        <v>-0.0258</v>
      </c>
      <c r="I35" s="20">
        <v>0.4846</v>
      </c>
      <c r="J35" s="20">
        <v>0.0223</v>
      </c>
      <c r="K35" s="15">
        <v>3.5086</v>
      </c>
      <c r="L35" s="38">
        <v>0.0027</v>
      </c>
      <c r="M35" s="38">
        <v>-0.015</v>
      </c>
    </row>
    <row r="36" spans="1:13" ht="12.75">
      <c r="A36" s="133"/>
      <c r="B36" s="134"/>
      <c r="C36" s="134"/>
      <c r="D36" s="134"/>
      <c r="E36" s="134"/>
      <c r="F36" s="134"/>
      <c r="G36" s="134"/>
      <c r="H36" s="134"/>
      <c r="I36" s="134"/>
      <c r="J36" s="134"/>
      <c r="K36" s="134"/>
      <c r="L36" s="134"/>
      <c r="M36" s="135"/>
    </row>
    <row r="37" spans="1:13" ht="12.75">
      <c r="A37" s="16">
        <v>6</v>
      </c>
      <c r="B37" s="30" t="s">
        <v>437</v>
      </c>
      <c r="C37" s="18">
        <v>43410.98</v>
      </c>
      <c r="D37" s="20">
        <v>0.0124</v>
      </c>
      <c r="E37" s="20">
        <v>35.1758</v>
      </c>
      <c r="F37" s="20">
        <v>0.0212</v>
      </c>
      <c r="G37" s="37">
        <v>15081</v>
      </c>
      <c r="H37" s="20">
        <v>-0.0018</v>
      </c>
      <c r="I37" s="20">
        <v>35.8818</v>
      </c>
      <c r="J37" s="20">
        <v>0.0223</v>
      </c>
      <c r="K37" s="15">
        <v>2.8785</v>
      </c>
      <c r="L37" s="38">
        <v>0.0142</v>
      </c>
      <c r="M37" s="38">
        <v>-0.0192</v>
      </c>
    </row>
    <row r="38" spans="1:13" ht="12.75">
      <c r="A38" s="16">
        <v>7</v>
      </c>
      <c r="B38" s="30" t="s">
        <v>438</v>
      </c>
      <c r="C38" s="18">
        <v>4582.85</v>
      </c>
      <c r="D38" s="20">
        <v>1.889</v>
      </c>
      <c r="E38" s="20">
        <v>2.8188</v>
      </c>
      <c r="F38" s="20">
        <v>0.0022</v>
      </c>
      <c r="G38" s="15">
        <v>453</v>
      </c>
      <c r="H38" s="20">
        <v>1.8657</v>
      </c>
      <c r="I38" s="20">
        <v>2.7713</v>
      </c>
      <c r="J38" s="20">
        <v>0.0007</v>
      </c>
      <c r="K38" s="15">
        <v>10.1266</v>
      </c>
      <c r="L38" s="38">
        <v>0.0081</v>
      </c>
      <c r="M38" s="38">
        <v>0.0126</v>
      </c>
    </row>
    <row r="39" spans="1:13" ht="12.75">
      <c r="A39" s="16">
        <v>8</v>
      </c>
      <c r="B39" s="30" t="s">
        <v>439</v>
      </c>
      <c r="C39" s="18">
        <v>3830.56</v>
      </c>
      <c r="D39" s="20">
        <v>1.5891</v>
      </c>
      <c r="E39" s="20">
        <v>2.1919</v>
      </c>
      <c r="F39" s="20">
        <v>0.0019</v>
      </c>
      <c r="G39" s="15">
        <v>375</v>
      </c>
      <c r="H39" s="20">
        <v>1.5606</v>
      </c>
      <c r="I39" s="20">
        <v>2.1236</v>
      </c>
      <c r="J39" s="20">
        <v>0.0006</v>
      </c>
      <c r="K39" s="15">
        <v>10.2194</v>
      </c>
      <c r="L39" s="38">
        <v>0.0111</v>
      </c>
      <c r="M39" s="38">
        <v>0.0219</v>
      </c>
    </row>
    <row r="40" spans="1:13" ht="12.75">
      <c r="A40" s="39"/>
      <c r="B40" s="17" t="s">
        <v>41</v>
      </c>
      <c r="C40" s="19">
        <v>2045944.76</v>
      </c>
      <c r="D40" s="21">
        <v>0.634</v>
      </c>
      <c r="E40" s="21">
        <v>2.7577</v>
      </c>
      <c r="F40" s="21">
        <v>1</v>
      </c>
      <c r="G40" s="40">
        <v>676470</v>
      </c>
      <c r="H40" s="21">
        <v>0.6366</v>
      </c>
      <c r="I40" s="21">
        <v>2.817</v>
      </c>
      <c r="J40" s="21">
        <v>1</v>
      </c>
      <c r="K40" s="39"/>
      <c r="L40" s="21">
        <v>0.0076</v>
      </c>
      <c r="M40" s="21">
        <v>0.0095</v>
      </c>
    </row>
    <row r="41" spans="1:13" ht="12.75">
      <c r="A41" s="136" t="s">
        <v>104</v>
      </c>
      <c r="B41" s="137"/>
      <c r="C41" s="137"/>
      <c r="D41" s="137"/>
      <c r="E41" s="137"/>
      <c r="F41" s="137"/>
      <c r="G41" s="137"/>
      <c r="H41" s="137"/>
      <c r="I41" s="137"/>
      <c r="J41" s="137"/>
      <c r="K41" s="137"/>
      <c r="L41" s="138"/>
      <c r="M41" s="20">
        <v>0.0121</v>
      </c>
    </row>
    <row r="43" spans="1:8" ht="12.75">
      <c r="A43" s="101" t="s">
        <v>44</v>
      </c>
      <c r="B43" s="102"/>
      <c r="C43" s="102"/>
      <c r="D43" s="102"/>
      <c r="E43" s="102"/>
      <c r="F43" s="102"/>
      <c r="G43" s="102"/>
      <c r="H43" s="103"/>
    </row>
    <row r="44" spans="1:8" ht="12.75">
      <c r="A44" s="27" t="s">
        <v>45</v>
      </c>
      <c r="B44" s="27" t="s">
        <v>105</v>
      </c>
      <c r="C44" s="101" t="s">
        <v>47</v>
      </c>
      <c r="D44" s="102"/>
      <c r="E44" s="102"/>
      <c r="F44" s="102"/>
      <c r="G44" s="102"/>
      <c r="H44" s="103"/>
    </row>
    <row r="45" spans="1:8" ht="12.75">
      <c r="A45" s="41">
        <v>38736</v>
      </c>
      <c r="B45" s="39" t="s">
        <v>440</v>
      </c>
      <c r="C45" s="97" t="s">
        <v>160</v>
      </c>
      <c r="D45" s="93"/>
      <c r="E45" s="93"/>
      <c r="F45" s="93"/>
      <c r="G45" s="93"/>
      <c r="H45" s="116"/>
    </row>
    <row r="46" spans="1:8" ht="12.75">
      <c r="A46" s="41">
        <v>38868</v>
      </c>
      <c r="B46" s="39" t="s">
        <v>441</v>
      </c>
      <c r="C46" s="97" t="s">
        <v>160</v>
      </c>
      <c r="D46" s="93"/>
      <c r="E46" s="93"/>
      <c r="F46" s="93"/>
      <c r="G46" s="93"/>
      <c r="H46" s="116"/>
    </row>
    <row r="47" spans="1:8" ht="12.75">
      <c r="A47" s="41">
        <v>38868</v>
      </c>
      <c r="B47" s="39" t="s">
        <v>442</v>
      </c>
      <c r="C47" s="97" t="s">
        <v>160</v>
      </c>
      <c r="D47" s="93"/>
      <c r="E47" s="93"/>
      <c r="F47" s="93"/>
      <c r="G47" s="93"/>
      <c r="H47" s="116"/>
    </row>
    <row r="49" spans="1:12" ht="12.75">
      <c r="A49" s="139" t="s">
        <v>42</v>
      </c>
      <c r="B49" s="139"/>
      <c r="C49" s="139"/>
      <c r="D49" s="139"/>
      <c r="E49" s="139"/>
      <c r="F49" s="139"/>
      <c r="G49" s="139"/>
      <c r="H49" s="139"/>
      <c r="I49" s="139"/>
      <c r="J49" s="139"/>
      <c r="K49" s="139"/>
      <c r="L49" s="139"/>
    </row>
    <row r="50" spans="1:12" ht="12.75">
      <c r="A50" s="139" t="s">
        <v>43</v>
      </c>
      <c r="B50" s="139"/>
      <c r="C50" s="139"/>
      <c r="D50" s="139"/>
      <c r="E50" s="139"/>
      <c r="F50" s="139"/>
      <c r="G50" s="139"/>
      <c r="H50" s="139"/>
      <c r="I50" s="139"/>
      <c r="J50" s="139"/>
      <c r="K50" s="139"/>
      <c r="L50" s="139"/>
    </row>
    <row r="52" spans="1:13" ht="12.75">
      <c r="A52" s="101" t="s">
        <v>443</v>
      </c>
      <c r="B52" s="102"/>
      <c r="C52" s="102"/>
      <c r="D52" s="102"/>
      <c r="E52" s="102"/>
      <c r="F52" s="102"/>
      <c r="G52" s="102"/>
      <c r="H52" s="102"/>
      <c r="I52" s="102"/>
      <c r="J52" s="102"/>
      <c r="K52" s="102"/>
      <c r="L52" s="102"/>
      <c r="M52" s="103"/>
    </row>
    <row r="53" spans="1:13" ht="12.75">
      <c r="A53" s="120"/>
      <c r="B53" s="122"/>
      <c r="C53" s="101" t="s">
        <v>63</v>
      </c>
      <c r="D53" s="102"/>
      <c r="E53" s="102"/>
      <c r="F53" s="103"/>
      <c r="G53" s="101" t="s">
        <v>64</v>
      </c>
      <c r="H53" s="102"/>
      <c r="I53" s="102"/>
      <c r="J53" s="103"/>
      <c r="K53" s="101" t="s">
        <v>65</v>
      </c>
      <c r="L53" s="102"/>
      <c r="M53" s="103"/>
    </row>
    <row r="54" spans="1:13" ht="12.75">
      <c r="A54" s="129" t="s">
        <v>66</v>
      </c>
      <c r="B54" s="34" t="s">
        <v>67</v>
      </c>
      <c r="C54" s="131">
        <v>38929</v>
      </c>
      <c r="D54" s="129" t="s">
        <v>68</v>
      </c>
      <c r="E54" s="34" t="s">
        <v>69</v>
      </c>
      <c r="F54" s="34" t="s">
        <v>11</v>
      </c>
      <c r="G54" s="131">
        <v>38929</v>
      </c>
      <c r="H54" s="129" t="s">
        <v>68</v>
      </c>
      <c r="I54" s="34" t="s">
        <v>70</v>
      </c>
      <c r="J54" s="34" t="s">
        <v>11</v>
      </c>
      <c r="K54" s="131">
        <v>38929</v>
      </c>
      <c r="L54" s="129" t="s">
        <v>68</v>
      </c>
      <c r="M54" s="34" t="s">
        <v>9</v>
      </c>
    </row>
    <row r="55" spans="1:13" ht="12.75">
      <c r="A55" s="130"/>
      <c r="B55" s="35" t="s">
        <v>444</v>
      </c>
      <c r="C55" s="132"/>
      <c r="D55" s="130"/>
      <c r="E55" s="36">
        <v>38718</v>
      </c>
      <c r="F55" s="35" t="s">
        <v>12</v>
      </c>
      <c r="G55" s="132"/>
      <c r="H55" s="130"/>
      <c r="I55" s="36">
        <v>38718</v>
      </c>
      <c r="J55" s="35" t="s">
        <v>12</v>
      </c>
      <c r="K55" s="132"/>
      <c r="L55" s="130"/>
      <c r="M55" s="35" t="s">
        <v>72</v>
      </c>
    </row>
    <row r="56" spans="1:13" ht="12.75">
      <c r="A56" s="133"/>
      <c r="B56" s="134"/>
      <c r="C56" s="134"/>
      <c r="D56" s="134"/>
      <c r="E56" s="134"/>
      <c r="F56" s="134"/>
      <c r="G56" s="134"/>
      <c r="H56" s="134"/>
      <c r="I56" s="134"/>
      <c r="J56" s="134"/>
      <c r="K56" s="134"/>
      <c r="L56" s="134"/>
      <c r="M56" s="135"/>
    </row>
    <row r="57" spans="1:13" ht="12.75">
      <c r="A57" s="16">
        <v>1</v>
      </c>
      <c r="B57" s="30" t="s">
        <v>445</v>
      </c>
      <c r="C57" s="18">
        <v>31685.2</v>
      </c>
      <c r="D57" s="20">
        <v>-0.0055</v>
      </c>
      <c r="E57" s="20">
        <v>25.4043</v>
      </c>
      <c r="F57" s="20">
        <v>0.0742</v>
      </c>
      <c r="G57" s="37">
        <v>10858</v>
      </c>
      <c r="H57" s="20">
        <v>-0.0094</v>
      </c>
      <c r="I57" s="20">
        <v>25.5541</v>
      </c>
      <c r="J57" s="20">
        <v>0.215</v>
      </c>
      <c r="K57" s="15">
        <v>2.9182</v>
      </c>
      <c r="L57" s="38">
        <v>0.004</v>
      </c>
      <c r="M57" s="38">
        <v>-0.0056</v>
      </c>
    </row>
    <row r="58" spans="1:13" ht="12.75">
      <c r="A58" s="16">
        <v>2</v>
      </c>
      <c r="B58" s="30" t="s">
        <v>446</v>
      </c>
      <c r="C58" s="18">
        <v>392521.26</v>
      </c>
      <c r="D58" s="20">
        <v>-0.0036</v>
      </c>
      <c r="E58" s="20">
        <v>195.2606</v>
      </c>
      <c r="F58" s="20">
        <v>0.9191</v>
      </c>
      <c r="G58" s="37">
        <v>39366</v>
      </c>
      <c r="H58" s="20">
        <v>-0.0075</v>
      </c>
      <c r="I58" s="20">
        <v>195.8292</v>
      </c>
      <c r="J58" s="20">
        <v>0.7794</v>
      </c>
      <c r="K58" s="15">
        <v>9.9711</v>
      </c>
      <c r="L58" s="38">
        <v>0.0039</v>
      </c>
      <c r="M58" s="38">
        <v>-0.0029</v>
      </c>
    </row>
    <row r="59" spans="1:13" ht="12.75">
      <c r="A59" s="16">
        <v>3</v>
      </c>
      <c r="B59" s="30" t="s">
        <v>447</v>
      </c>
      <c r="C59" s="18">
        <v>2842.93</v>
      </c>
      <c r="D59" s="20">
        <v>0.4335</v>
      </c>
      <c r="E59" s="20">
        <v>1.369</v>
      </c>
      <c r="F59" s="20">
        <v>0.0067</v>
      </c>
      <c r="G59" s="15">
        <v>283</v>
      </c>
      <c r="H59" s="20">
        <v>0.428</v>
      </c>
      <c r="I59" s="20">
        <v>1.3556</v>
      </c>
      <c r="J59" s="20">
        <v>0.0056</v>
      </c>
      <c r="K59" s="15">
        <v>10.0572</v>
      </c>
      <c r="L59" s="38">
        <v>0.0038</v>
      </c>
      <c r="M59" s="38">
        <v>0.0057</v>
      </c>
    </row>
    <row r="60" spans="1:13" ht="12.75">
      <c r="A60" s="39"/>
      <c r="B60" s="17" t="s">
        <v>41</v>
      </c>
      <c r="C60" s="19">
        <v>427049.39</v>
      </c>
      <c r="D60" s="21">
        <v>-0.0017</v>
      </c>
      <c r="E60" s="31"/>
      <c r="F60" s="21">
        <v>1</v>
      </c>
      <c r="G60" s="40">
        <v>50506</v>
      </c>
      <c r="H60" s="21">
        <v>-0.0062</v>
      </c>
      <c r="I60" s="31"/>
      <c r="J60" s="21">
        <v>1</v>
      </c>
      <c r="K60" s="39"/>
      <c r="L60" s="21">
        <v>0.0039</v>
      </c>
      <c r="M60" s="21">
        <v>-0.0009</v>
      </c>
    </row>
    <row r="61" spans="1:13" ht="12.75">
      <c r="A61" s="184" t="s">
        <v>104</v>
      </c>
      <c r="B61" s="185"/>
      <c r="C61" s="185"/>
      <c r="D61" s="185"/>
      <c r="E61" s="185"/>
      <c r="F61" s="185"/>
      <c r="G61" s="185"/>
      <c r="H61" s="185"/>
      <c r="I61" s="185"/>
      <c r="J61" s="185"/>
      <c r="K61" s="185"/>
      <c r="L61" s="186"/>
      <c r="M61" s="190"/>
    </row>
    <row r="62" spans="1:13" ht="12.75">
      <c r="A62" s="187"/>
      <c r="B62" s="188"/>
      <c r="C62" s="188"/>
      <c r="D62" s="188"/>
      <c r="E62" s="188"/>
      <c r="F62" s="188"/>
      <c r="G62" s="188"/>
      <c r="H62" s="188"/>
      <c r="I62" s="188"/>
      <c r="J62" s="188"/>
      <c r="K62" s="188"/>
      <c r="L62" s="189"/>
      <c r="M62" s="191"/>
    </row>
    <row r="64" spans="1:8" ht="12.75">
      <c r="A64" s="101" t="s">
        <v>44</v>
      </c>
      <c r="B64" s="102"/>
      <c r="C64" s="102"/>
      <c r="D64" s="102"/>
      <c r="E64" s="102"/>
      <c r="F64" s="102"/>
      <c r="G64" s="102"/>
      <c r="H64" s="103"/>
    </row>
    <row r="65" spans="1:8" ht="12.75">
      <c r="A65" s="27" t="s">
        <v>45</v>
      </c>
      <c r="B65" s="27" t="s">
        <v>105</v>
      </c>
      <c r="C65" s="101" t="s">
        <v>47</v>
      </c>
      <c r="D65" s="102"/>
      <c r="E65" s="102"/>
      <c r="F65" s="102"/>
      <c r="G65" s="102"/>
      <c r="H65" s="103"/>
    </row>
    <row r="66" spans="1:8" ht="12.75">
      <c r="A66" s="41">
        <v>38804</v>
      </c>
      <c r="B66" s="39" t="s">
        <v>448</v>
      </c>
      <c r="C66" s="97" t="s">
        <v>160</v>
      </c>
      <c r="D66" s="93"/>
      <c r="E66" s="93"/>
      <c r="F66" s="93"/>
      <c r="G66" s="93"/>
      <c r="H66" s="116"/>
    </row>
    <row r="67" spans="1:8" ht="12.75">
      <c r="A67" s="41">
        <v>38806</v>
      </c>
      <c r="B67" s="39" t="s">
        <v>449</v>
      </c>
      <c r="C67" s="97" t="s">
        <v>160</v>
      </c>
      <c r="D67" s="93"/>
      <c r="E67" s="93"/>
      <c r="F67" s="93"/>
      <c r="G67" s="93"/>
      <c r="H67" s="116"/>
    </row>
    <row r="68" spans="1:8" ht="12.75">
      <c r="A68" s="41">
        <v>38868</v>
      </c>
      <c r="B68" s="39" t="s">
        <v>450</v>
      </c>
      <c r="C68" s="97" t="s">
        <v>160</v>
      </c>
      <c r="D68" s="93"/>
      <c r="E68" s="93"/>
      <c r="F68" s="93"/>
      <c r="G68" s="93"/>
      <c r="H68" s="116"/>
    </row>
    <row r="70" spans="1:12" ht="12.75">
      <c r="A70" s="139" t="s">
        <v>42</v>
      </c>
      <c r="B70" s="139"/>
      <c r="C70" s="139"/>
      <c r="D70" s="139"/>
      <c r="E70" s="139"/>
      <c r="F70" s="139"/>
      <c r="G70" s="139"/>
      <c r="H70" s="139"/>
      <c r="I70" s="139"/>
      <c r="J70" s="139"/>
      <c r="K70" s="139"/>
      <c r="L70" s="139"/>
    </row>
    <row r="71" spans="1:12" ht="12.75">
      <c r="A71" s="139" t="s">
        <v>43</v>
      </c>
      <c r="B71" s="139"/>
      <c r="C71" s="139"/>
      <c r="D71" s="139"/>
      <c r="E71" s="139"/>
      <c r="F71" s="139"/>
      <c r="G71" s="139"/>
      <c r="H71" s="139"/>
      <c r="I71" s="139"/>
      <c r="J71" s="139"/>
      <c r="K71" s="139"/>
      <c r="L71" s="139"/>
    </row>
  </sheetData>
  <mergeCells count="64">
    <mergeCell ref="A1:M1"/>
    <mergeCell ref="A2:B2"/>
    <mergeCell ref="C2:F2"/>
    <mergeCell ref="G2:J2"/>
    <mergeCell ref="K2:M2"/>
    <mergeCell ref="H3:H4"/>
    <mergeCell ref="K3:K4"/>
    <mergeCell ref="L3:L4"/>
    <mergeCell ref="A11:M11"/>
    <mergeCell ref="A3:A4"/>
    <mergeCell ref="C3:C4"/>
    <mergeCell ref="D3:D4"/>
    <mergeCell ref="G3:G4"/>
    <mergeCell ref="A16:L16"/>
    <mergeCell ref="A18:H18"/>
    <mergeCell ref="C19:H19"/>
    <mergeCell ref="C20:H20"/>
    <mergeCell ref="C21:H21"/>
    <mergeCell ref="C22:H22"/>
    <mergeCell ref="A24:L24"/>
    <mergeCell ref="A25:L25"/>
    <mergeCell ref="A27:M27"/>
    <mergeCell ref="A28:B28"/>
    <mergeCell ref="C28:F28"/>
    <mergeCell ref="G28:J28"/>
    <mergeCell ref="K28:M28"/>
    <mergeCell ref="H29:H30"/>
    <mergeCell ref="K29:K30"/>
    <mergeCell ref="L29:L30"/>
    <mergeCell ref="A36:M36"/>
    <mergeCell ref="A29:A30"/>
    <mergeCell ref="C29:C30"/>
    <mergeCell ref="D29:D30"/>
    <mergeCell ref="G29:G30"/>
    <mergeCell ref="A41:L41"/>
    <mergeCell ref="A43:H43"/>
    <mergeCell ref="C44:H44"/>
    <mergeCell ref="C45:H45"/>
    <mergeCell ref="C46:H46"/>
    <mergeCell ref="C47:H47"/>
    <mergeCell ref="A49:L49"/>
    <mergeCell ref="A50:L50"/>
    <mergeCell ref="A52:M52"/>
    <mergeCell ref="A53:B53"/>
    <mergeCell ref="C53:F53"/>
    <mergeCell ref="G53:J53"/>
    <mergeCell ref="K53:M53"/>
    <mergeCell ref="H54:H55"/>
    <mergeCell ref="K54:K55"/>
    <mergeCell ref="L54:L55"/>
    <mergeCell ref="A56:M56"/>
    <mergeCell ref="A54:A55"/>
    <mergeCell ref="C54:C55"/>
    <mergeCell ref="D54:D55"/>
    <mergeCell ref="G54:G55"/>
    <mergeCell ref="A61:L62"/>
    <mergeCell ref="M61:M62"/>
    <mergeCell ref="A64:H64"/>
    <mergeCell ref="C65:H65"/>
    <mergeCell ref="A71:L71"/>
    <mergeCell ref="C66:H66"/>
    <mergeCell ref="C67:H67"/>
    <mergeCell ref="C68:H68"/>
    <mergeCell ref="A70:L70"/>
  </mergeCells>
  <printOptions/>
  <pageMargins left="0.75" right="0.75" top="0.53" bottom="0.5" header="0.5" footer="0.5"/>
  <pageSetup fitToHeight="3" fitToWidth="1" horizontalDpi="600" verticalDpi="600" orientation="landscape" scale="61" r:id="rId1"/>
  <rowBreaks count="1" manualBreakCount="1">
    <brk id="62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20:L21"/>
  <sheetViews>
    <sheetView workbookViewId="0" topLeftCell="A1">
      <selection activeCell="A1" sqref="A1:J1"/>
    </sheetView>
  </sheetViews>
  <sheetFormatPr defaultColWidth="9.140625" defaultRowHeight="12.75"/>
  <sheetData>
    <row r="20" spans="1:12" ht="12.75">
      <c r="A20" s="139" t="s">
        <v>42</v>
      </c>
      <c r="B20" s="139"/>
      <c r="C20" s="139"/>
      <c r="D20" s="139"/>
      <c r="E20" s="139"/>
      <c r="F20" s="139"/>
      <c r="G20" s="139"/>
      <c r="H20" s="139"/>
      <c r="I20" s="139"/>
      <c r="J20" s="139"/>
      <c r="K20" s="139"/>
      <c r="L20" s="139"/>
    </row>
    <row r="21" spans="1:12" ht="12.75">
      <c r="A21" s="139" t="s">
        <v>43</v>
      </c>
      <c r="B21" s="139"/>
      <c r="C21" s="139"/>
      <c r="D21" s="139"/>
      <c r="E21" s="139"/>
      <c r="F21" s="139"/>
      <c r="G21" s="139"/>
      <c r="H21" s="139"/>
      <c r="I21" s="139"/>
      <c r="J21" s="139"/>
      <c r="K21" s="139"/>
      <c r="L21" s="139"/>
    </row>
  </sheetData>
  <mergeCells count="2">
    <mergeCell ref="A20:L20"/>
    <mergeCell ref="A21:L21"/>
  </mergeCells>
  <printOptions/>
  <pageMargins left="0.75" right="0.75" top="1" bottom="1" header="0.5" footer="0.5"/>
  <pageSetup fitToHeight="3" fitToWidth="1"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maria</cp:lastModifiedBy>
  <cp:lastPrinted>2006-08-04T07:48:11Z</cp:lastPrinted>
  <dcterms:created xsi:type="dcterms:W3CDTF">2006-08-03T06:07:30Z</dcterms:created>
  <dcterms:modified xsi:type="dcterms:W3CDTF">2006-08-04T10:38:16Z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1032</vt:i4>
  </property>
</Properties>
</file>